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F:\second\gosree\family_tree\"/>
    </mc:Choice>
  </mc:AlternateContent>
  <xr:revisionPtr revIDLastSave="0" documentId="13_ncr:1000001_{97FDCE34-24C9-9B49-9D68-3D0585E52EEA}" xr6:coauthVersionLast="47" xr6:coauthVersionMax="47" xr10:uidLastSave="{00000000-0000-0000-0000-000000000000}"/>
  <bookViews>
    <workbookView xWindow="0" yWindow="45" windowWidth="12510" windowHeight="7410" activeTab="6" xr2:uid="{00000000-000D-0000-FFFF-FFFF00000000}"/>
  </bookViews>
  <sheets>
    <sheet name="Early" sheetId="12" r:id="rId1"/>
    <sheet name="Full Tree" sheetId="15" r:id="rId2"/>
    <sheet name="Kovilakams" sheetId="8" r:id="rId3"/>
    <sheet name="Thavazhi 1" sheetId="3" r:id="rId4"/>
    <sheet name="Thavazhi 2" sheetId="4" r:id="rId5"/>
    <sheet name="Thavazhi 3" sheetId="5" r:id="rId6"/>
    <sheet name="Thavazhi 4" sheetId="7" r:id="rId7"/>
    <sheet name="Thanks" sheetId="10" r:id="rId8"/>
  </sheets>
  <definedNames>
    <definedName name="Ippa" localSheetId="0">Early!#REF!</definedName>
    <definedName name="Ippa" localSheetId="1">'Full Tree'!$M$20</definedName>
    <definedName name="Ippa">'Thavazhi 1'!$M$12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8" l="1"/>
  <c r="I18" i="8"/>
  <c r="I45" i="8"/>
  <c r="I44" i="8"/>
  <c r="I34" i="8"/>
  <c r="J22" i="8"/>
  <c r="I22" i="8"/>
  <c r="J15" i="8"/>
  <c r="J14" i="8"/>
  <c r="J67" i="8"/>
  <c r="J49" i="8"/>
  <c r="I47" i="8"/>
  <c r="M47" i="8"/>
  <c r="M34" i="8"/>
  <c r="K45" i="8"/>
  <c r="J45" i="8"/>
  <c r="L45" i="8"/>
  <c r="K68" i="8"/>
  <c r="J68" i="8"/>
  <c r="I68" i="8"/>
  <c r="M68" i="8"/>
  <c r="L68" i="8"/>
  <c r="J66" i="8"/>
  <c r="I67" i="8"/>
  <c r="I66" i="8"/>
  <c r="I65" i="8"/>
  <c r="I63" i="8"/>
  <c r="I62" i="8"/>
  <c r="I59" i="8"/>
  <c r="I58" i="8"/>
  <c r="I57" i="8"/>
  <c r="I56" i="8"/>
  <c r="I52" i="8"/>
  <c r="I51" i="8"/>
  <c r="I49" i="8"/>
  <c r="I43" i="8"/>
  <c r="I42" i="8"/>
  <c r="I40" i="8"/>
  <c r="I39" i="8"/>
  <c r="I38" i="8"/>
  <c r="I37" i="8"/>
  <c r="I32" i="8"/>
  <c r="I31" i="8"/>
  <c r="I30" i="8"/>
  <c r="I29" i="8"/>
  <c r="I26" i="8"/>
  <c r="M18" i="8"/>
  <c r="I25" i="8"/>
  <c r="I23" i="8"/>
  <c r="I3" i="8"/>
  <c r="M3" i="8"/>
  <c r="I16" i="8"/>
  <c r="I15" i="8"/>
  <c r="I14" i="8"/>
  <c r="I13" i="8"/>
  <c r="I12" i="8"/>
  <c r="I10" i="8"/>
  <c r="I8" i="8"/>
  <c r="I7" i="8"/>
  <c r="I6" i="8"/>
  <c r="J6" i="8"/>
  <c r="K67" i="8"/>
  <c r="K66" i="8"/>
  <c r="K65" i="8"/>
  <c r="J65" i="8"/>
  <c r="K63" i="8"/>
  <c r="J63" i="8"/>
  <c r="K62" i="8"/>
  <c r="J62" i="8"/>
  <c r="K59" i="8"/>
  <c r="J59" i="8"/>
  <c r="K58" i="8"/>
  <c r="J58" i="8"/>
  <c r="K57" i="8"/>
  <c r="J57" i="8"/>
  <c r="K56" i="8"/>
  <c r="J56" i="8"/>
  <c r="K52" i="8"/>
  <c r="J52" i="8"/>
  <c r="K51" i="8"/>
  <c r="J51" i="8"/>
  <c r="K49" i="8"/>
  <c r="K44" i="8"/>
  <c r="J44" i="8"/>
  <c r="K43" i="8"/>
  <c r="J43" i="8"/>
  <c r="K42" i="8"/>
  <c r="J42" i="8"/>
  <c r="K40" i="8"/>
  <c r="J40" i="8"/>
  <c r="K39" i="8"/>
  <c r="J39" i="8"/>
  <c r="K38" i="8"/>
  <c r="J38" i="8"/>
  <c r="K37" i="8"/>
  <c r="J37" i="8"/>
  <c r="K32" i="8"/>
  <c r="J32" i="8"/>
  <c r="K31" i="8"/>
  <c r="J31" i="8"/>
  <c r="J30" i="8"/>
  <c r="K30" i="8"/>
  <c r="K29" i="8"/>
  <c r="J29" i="8"/>
  <c r="K26" i="8"/>
  <c r="J26" i="8"/>
  <c r="K25" i="8"/>
  <c r="J25" i="8"/>
  <c r="K23" i="8"/>
  <c r="J23" i="8"/>
  <c r="K22" i="8"/>
  <c r="K21" i="8"/>
  <c r="J21" i="8"/>
  <c r="K16" i="8"/>
  <c r="J16" i="8"/>
  <c r="K15" i="8"/>
  <c r="K14" i="8"/>
  <c r="K13" i="8"/>
  <c r="J13" i="8"/>
  <c r="K12" i="8"/>
  <c r="J12" i="8"/>
  <c r="K10" i="8"/>
  <c r="J10" i="8"/>
  <c r="J7" i="8"/>
  <c r="K7" i="8"/>
  <c r="K8" i="8"/>
  <c r="J8" i="8"/>
  <c r="K6" i="8"/>
  <c r="M16" i="8"/>
  <c r="M38" i="8"/>
  <c r="M40" i="8"/>
  <c r="M43" i="8"/>
  <c r="M45" i="8"/>
  <c r="M37" i="8"/>
  <c r="M39" i="8"/>
  <c r="M42" i="8"/>
  <c r="M44" i="8"/>
  <c r="M52" i="8"/>
  <c r="M66" i="8"/>
  <c r="M62" i="8"/>
  <c r="M65" i="8"/>
  <c r="M67" i="8"/>
  <c r="M22" i="8"/>
  <c r="M31" i="8"/>
  <c r="J33" i="8"/>
  <c r="M23" i="8"/>
  <c r="M29" i="8"/>
  <c r="K33" i="8"/>
  <c r="M21" i="8"/>
  <c r="M26" i="8"/>
  <c r="M30" i="8"/>
  <c r="M32" i="8"/>
  <c r="M25" i="8"/>
  <c r="M6" i="8"/>
  <c r="M10" i="8"/>
  <c r="K17" i="8"/>
  <c r="J17" i="8"/>
  <c r="L6" i="8"/>
  <c r="M8" i="8"/>
  <c r="M13" i="8"/>
  <c r="M15" i="8"/>
  <c r="M7" i="8"/>
  <c r="M12" i="8"/>
  <c r="M14" i="8"/>
  <c r="I17" i="8"/>
  <c r="L56" i="8"/>
  <c r="K69" i="8"/>
  <c r="M58" i="8"/>
  <c r="M63" i="8"/>
  <c r="J69" i="8"/>
  <c r="M51" i="8"/>
  <c r="M56" i="8"/>
  <c r="M57" i="8"/>
  <c r="M59" i="8"/>
  <c r="I69" i="8"/>
  <c r="M49" i="8"/>
  <c r="I46" i="8"/>
  <c r="I33" i="8"/>
  <c r="K46" i="8"/>
  <c r="J46" i="8"/>
  <c r="L67" i="8"/>
  <c r="L66" i="8"/>
  <c r="L63" i="8"/>
  <c r="L62" i="8"/>
  <c r="L59" i="8"/>
  <c r="L58" i="8"/>
  <c r="L57" i="8"/>
  <c r="L52" i="8"/>
  <c r="L51" i="8"/>
  <c r="L49" i="8"/>
  <c r="L43" i="8"/>
  <c r="L37" i="8"/>
  <c r="L32" i="8"/>
  <c r="L31" i="8"/>
  <c r="L30" i="8"/>
  <c r="L26" i="8"/>
  <c r="L25" i="8"/>
  <c r="L23" i="8"/>
  <c r="L22" i="8"/>
  <c r="L21" i="8"/>
  <c r="F19" i="8"/>
  <c r="F48" i="8"/>
  <c r="M33" i="8"/>
  <c r="I71" i="8"/>
  <c r="M46" i="8"/>
  <c r="M69" i="8"/>
  <c r="J71" i="8"/>
  <c r="K71" i="8"/>
  <c r="M17" i="8"/>
  <c r="L65" i="8"/>
  <c r="L69" i="8"/>
  <c r="L38" i="8"/>
  <c r="L44" i="8"/>
  <c r="L39" i="8"/>
  <c r="L40" i="8"/>
  <c r="L42" i="8"/>
  <c r="L29" i="8"/>
  <c r="L7" i="8"/>
  <c r="L8" i="8"/>
  <c r="L10" i="8"/>
  <c r="L12" i="8"/>
  <c r="L13" i="8"/>
  <c r="L14" i="8"/>
  <c r="L15" i="8"/>
  <c r="L16" i="8"/>
  <c r="F4" i="8"/>
  <c r="F11" i="8"/>
  <c r="L33" i="8"/>
  <c r="F27" i="8"/>
  <c r="F55" i="8"/>
  <c r="M71" i="8"/>
  <c r="L17" i="8"/>
  <c r="L46" i="8"/>
  <c r="F35" i="8"/>
  <c r="L7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Raghu</author>
    <author>raghu</author>
    <author>raghu_2</author>
  </authors>
  <commentList>
    <comment ref="F13" authorId="0" shapeId="0" xr:uid="{00000000-0006-0000-0000-000001000000}">
      <text>
        <r>
          <rPr>
            <sz val="9"/>
            <color indexed="81"/>
            <rFont val="Tahoma"/>
            <family val="2"/>
          </rPr>
          <t>RamaVarma Kunjippilla Thampuran
b. 26 July 1751
d. 26 Sep 1805
Ruled from 16 August 1790 till demise</t>
        </r>
      </text>
    </comment>
    <comment ref="T33" authorId="1" shapeId="0" xr:uid="{00000000-0006-0000-0000-000002000000}">
      <text>
        <r>
          <rPr>
            <sz val="9"/>
            <color indexed="81"/>
            <rFont val="Tahoma"/>
            <family val="2"/>
          </rPr>
          <t>Wife from Ankarath family;  Two sons  Prof.Balaraman English, Prof.Bala Gangadharan TIFR</t>
        </r>
      </text>
    </comment>
    <comment ref="T37" authorId="1" shapeId="0" xr:uid="{00000000-0006-0000-0000-000003000000}">
      <text>
        <r>
          <rPr>
            <sz val="9"/>
            <color indexed="81"/>
            <rFont val="Tahoma"/>
            <family val="2"/>
          </rPr>
          <t>List of children 3 sons and 3 daughters: Radhakrishna Menon (ex.west cost paper mills Dandeli), late Padma Menon (HoD Lady Irwin College,Delhi), late Rajalakshmi Muraleedharan (ex.director NCERT),  Reghunandanan (heat treatment consultant), Ramachandran (ex vice president Gujarat fine chemicals),
Chandralekha (ex.DD correspondent and AIR English news reader).
One son Raghunandanan has (wife: Poornima) and (son: Rajiv)</t>
        </r>
      </text>
    </comment>
    <comment ref="J40" authorId="1" shapeId="0" xr:uid="{00000000-0006-0000-0000-000004000000}">
      <text>
        <r>
          <rPr>
            <sz val="9"/>
            <color indexed="81"/>
            <rFont val="Tahoma"/>
            <family val="2"/>
          </rPr>
          <t>He managed Kalikkotta school to promote girls education in our family; Also mentored his grand niece (later called Honours Thampuran) to complete honours Degree from Madras</t>
        </r>
      </text>
    </comment>
    <comment ref="T40" authorId="1" shapeId="0" xr:uid="{00000000-0006-0000-0000-000005000000}">
      <text>
        <r>
          <rPr>
            <sz val="9"/>
            <color indexed="81"/>
            <rFont val="Tahoma"/>
            <family val="2"/>
          </rPr>
          <t>Children Meenakshi, Malathy, Achuthan, Shankarankutty; Meenakshi married to Sir Kuttappan Thampuran; Malathy married to Dr Sincere Kuttappan Thampuran of Deepthi</t>
        </r>
      </text>
    </comment>
    <comment ref="J42" authorId="2" shapeId="0" xr:uid="{00000000-0006-0000-0000-000006000000}">
      <text>
        <r>
          <rPr>
            <sz val="8"/>
            <color indexed="81"/>
            <rFont val="Tahoma"/>
            <family val="2"/>
          </rPr>
          <t>In 1925, Legislative Assembly was formed with 45 members.
Wife: Parukktty, Vadakke Kuruppath, Thrissur; They have three children.</t>
        </r>
      </text>
    </comment>
    <comment ref="T42" authorId="1" shapeId="0" xr:uid="{00000000-0006-0000-0000-000007000000}">
      <text>
        <r>
          <rPr>
            <sz val="9"/>
            <color indexed="81"/>
            <rFont val="Tahoma"/>
            <family val="2"/>
          </rPr>
          <t>Son: VK Aravindaksha Menon of PWD 
Elder daughter Vilasini married to Secretary Thampuran, Palace No.2 
Another daughter details not confirmed.</t>
        </r>
      </text>
    </comment>
    <comment ref="J43" authorId="1" shapeId="0" xr:uid="{00000000-0006-0000-0000-000008000000}">
      <text>
        <r>
          <rPr>
            <sz val="9"/>
            <color indexed="81"/>
            <rFont val="Tahoma"/>
            <family val="2"/>
          </rPr>
          <t>Started SPV Bank before becoming valiya thampuran</t>
        </r>
      </text>
    </comment>
    <comment ref="T43" authorId="1" shapeId="0" xr:uid="{00000000-0006-0000-0000-000009000000}">
      <text>
        <r>
          <rPr>
            <sz val="9"/>
            <color indexed="81"/>
            <rFont val="Tahoma"/>
            <family val="2"/>
          </rPr>
          <t>Son1 VK Krishna Menon was Chief Justice of Kochi State, at the age of 36 years.
Son2 VK Girijavallabha Menon, Principal of Ayurveda College, Trivandrum.
Son3 VK Raghunandana Menon, MSc Physics from Univ of London. Later, Director of Food Supplies, Trivandrum.
Son4 Capt. VK Sukumara Menon, 2nd in command of Cochin Forces during WW II.
The youngest, the only daughter Radha was married to Kochaniyan,  Thoppu, and RLV college was named after her, while she was living.</t>
        </r>
      </text>
    </comment>
    <comment ref="T44" authorId="1" shapeId="0" xr:uid="{00000000-0006-0000-0000-00000A000000}">
      <text>
        <r>
          <rPr>
            <sz val="9"/>
            <color indexed="81"/>
            <rFont val="Tahoma"/>
            <family val="2"/>
          </rPr>
          <t>Two sons; P. Nandana Menon (Judge) and P. Balagopala Menon</t>
        </r>
      </text>
    </comment>
    <comment ref="T54" authorId="1" shapeId="0" xr:uid="{00000000-0006-0000-0000-00000B000000}">
      <text>
        <r>
          <rPr>
            <sz val="9"/>
            <color indexed="81"/>
            <rFont val="Tahoma"/>
            <family val="2"/>
          </rPr>
          <t>Husbands of valiya ammummas of thavazhi 2 and 3, are brothers</t>
        </r>
      </text>
    </comment>
    <comment ref="T58" authorId="1" shapeId="0" xr:uid="{00000000-0006-0000-0000-00000C000000}">
      <text>
        <r>
          <rPr>
            <sz val="9"/>
            <color indexed="81"/>
            <rFont val="Tahoma"/>
            <family val="2"/>
          </rPr>
          <t>May be more children ?   One son Appukkuttan was an eye doctor.</t>
        </r>
      </text>
    </comment>
    <comment ref="J63" authorId="2" shapeId="0" xr:uid="{00000000-0006-0000-0000-00000D000000}">
      <text>
        <r>
          <rPr>
            <sz val="8"/>
            <color indexed="81"/>
            <rFont val="Tahoma"/>
            <family val="2"/>
          </rPr>
          <t>He inaugurated 'Aikya Kerala Sammelanam' in Thrissur (Apr 1947)
He is also the first person to pass BA, in our family, from Madras University.
KeralaVarma College Thrissur is named after him.</t>
        </r>
      </text>
    </comment>
    <comment ref="T63" authorId="1" shapeId="0" xr:uid="{00000000-0006-0000-0000-00000E000000}">
      <text>
        <r>
          <rPr>
            <sz val="9"/>
            <color indexed="81"/>
            <rFont val="Tahoma"/>
            <family val="2"/>
          </rPr>
          <t>May be more children ?   One dau Padmini married to Kochaniyan, Ikkamma Thamp.koloum</t>
        </r>
      </text>
    </comment>
    <comment ref="T65" authorId="1" shapeId="0" xr:uid="{00000000-0006-0000-0000-00000F000000}">
      <text>
        <r>
          <rPr>
            <sz val="9"/>
            <color indexed="81"/>
            <rFont val="Tahoma"/>
            <family val="2"/>
          </rPr>
          <t>First wife from Ittyanathu. Dont know her name.
son - Muraleedhara Menon was in Police  
daughter - Leela died young.
Second wife is Thachaattu Devakiamma (Thankam). Her children - 
First, Meenakshiamma w/o kunjappan thampuran pno.17 
second, Leela w/o his direct nephew Kunjunni KTR
Third, Valsala w/o Brig. Balachandran
Fourth, Padmaja Nair now staying at ekm.
son Balagopal Married a madamma and is in Germany. He comes for our utsavam almost every year.</t>
        </r>
      </text>
    </comment>
    <comment ref="T73" authorId="1" shapeId="0" xr:uid="{00000000-0006-0000-0000-000010000000}">
      <text>
        <r>
          <rPr>
            <sz val="9"/>
            <color indexed="81"/>
            <rFont val="Tahoma"/>
            <family val="2"/>
          </rPr>
          <t>Former defence minister VK KrishnaMenon is his wife's aniyan</t>
        </r>
      </text>
    </comment>
    <comment ref="T80" authorId="1" shapeId="0" xr:uid="{00000000-0006-0000-0000-000011000000}">
      <text>
        <r>
          <rPr>
            <sz val="9"/>
            <color indexed="81"/>
            <rFont val="Tahoma"/>
            <family val="2"/>
          </rPr>
          <t>Only one son; late Dr.K.Radhakrishnan (wife:Dr.Vatsala); Their twin children are Prashanth and Premeela</t>
        </r>
      </text>
    </comment>
    <comment ref="J82" authorId="1" shapeId="0" xr:uid="{00000000-0006-0000-0000-000012000000}">
      <text>
        <r>
          <rPr>
            <sz val="9"/>
            <color indexed="81"/>
            <rFont val="Tahoma"/>
            <family val="2"/>
          </rPr>
          <t>First person to pass MA in our family. First teacher from our family. Also, Headmaster of Kalikkotta during 1920-1940</t>
        </r>
      </text>
    </comment>
    <comment ref="T82" authorId="1" shapeId="0" xr:uid="{00000000-0006-0000-0000-000013000000}">
      <text>
        <r>
          <rPr>
            <sz val="9"/>
            <color indexed="81"/>
            <rFont val="Tahoma"/>
            <family val="2"/>
          </rPr>
          <t>Two daughters Saradamani and Radhalakshmi; First married to his nephew Kochaniyan; Second married to Kochunni pno.5</t>
        </r>
      </text>
    </comment>
    <comment ref="T83" authorId="2" shapeId="0" xr:uid="{00000000-0006-0000-0000-000014000000}">
      <text>
        <r>
          <rPr>
            <sz val="8"/>
            <color indexed="81"/>
            <rFont val="Tahoma"/>
            <family val="2"/>
          </rPr>
          <t>Two sons and two daughters
Nalini, Leela, (late) Muralidharan, Induchoodan 
Both daughters are married to his nephews. Nalini married to Kunjappan LakshmiThoppu; Leela married to Kuttappan Edoop</t>
        </r>
      </text>
    </comment>
    <comment ref="T87" authorId="1" shapeId="0" xr:uid="{00000000-0006-0000-0000-000015000000}">
      <text>
        <r>
          <rPr>
            <sz val="9"/>
            <color indexed="81"/>
            <rFont val="Tahoma"/>
            <family val="2"/>
          </rPr>
          <t>Husbands of valiya ammummas of thavazhi 2 and 3, are brothers</t>
        </r>
      </text>
    </comment>
    <comment ref="K91" authorId="2" shapeId="0" xr:uid="{00000000-0006-0000-0000-000016000000}">
      <text>
        <r>
          <rPr>
            <sz val="8"/>
            <color indexed="81"/>
            <rFont val="Tahoma"/>
            <family val="2"/>
          </rPr>
          <t>The original book Yuktibhasa is written in Malayalam in around 1530 by Jyesthadeva. The commentary (or only some Notes) of the book Yuktibhasa (Part 1 Mathematics only) is completed by RamaVarma Maru Thampuran and AR Akhileswara Aiyer. Published by Mangalodayam Press. Thrissur in 1948 (1123ME).</t>
        </r>
      </text>
    </comment>
    <comment ref="T91" authorId="1" shapeId="0" xr:uid="{00000000-0006-0000-0000-000017000000}">
      <text>
        <r>
          <rPr>
            <sz val="9"/>
            <color indexed="81"/>
            <rFont val="Tahoma"/>
            <family val="2"/>
          </rPr>
          <t>Two sons are Achuthan and Mukundan. There may be more sons and daughters. Not sure.
Dr.Achuthan was in DRDO lab NPOL. Possibly, he retired as its Director.
Mukundan was an Actuary Evaluator (Insurance expert)</t>
        </r>
      </text>
    </comment>
    <comment ref="J97" authorId="2" shapeId="0" xr:uid="{00000000-0006-0000-0000-000018000000}">
      <text>
        <r>
          <rPr>
            <sz val="8"/>
            <color indexed="81"/>
            <rFont val="Tahoma"/>
            <family val="2"/>
          </rPr>
          <t>The best visha vaidyan in our family. His book 'ProyogaSamuchayam' is recognised as an advance textbook on the subject. 
For Manalar kaavu vela, in Thrissur, one kaavadi is in his name.
Wife is Kolangadu Nanikkutty amma</t>
        </r>
      </text>
    </comment>
    <comment ref="J100" authorId="2" shapeId="0" xr:uid="{00000000-0006-0000-0000-000019000000}">
      <text>
        <r>
          <rPr>
            <sz val="8"/>
            <color indexed="81"/>
            <rFont val="Tahoma"/>
            <family val="2"/>
          </rPr>
          <t>Rama Varma Appan Thampuran authored novels and poems, started a publishing house and mentored dramatic arts programs.
He initiated the production of the first Malayalam movie, but the project is stopped and funds was diverted for famine relief.                He is known as Bootharayar Appan Thampuran after his historical novel in Malayalam, Bhootharayar, though he signed as 'Kairalee Vidheyan'. KeralaSahitya Academy converted his home to AppanThampuran Memorial. In addition to memorabilia of AppanThampuran, it has an extensive collection of books and magazines. He also had a BA from Madras University.
His biography "Kairalee Vidheyan RamaVarma Appan Thampuran" is written in 1983 by KT RamaVarma Pallithevarakkettu.
Wife is Nanikkutty, Ambadi Vatakke Mutavakkad, near Guruvayoor.</t>
        </r>
      </text>
    </comment>
    <comment ref="I101" authorId="2" shapeId="0" xr:uid="{00000000-0006-0000-0000-00001A000000}">
      <text>
        <r>
          <rPr>
            <sz val="8"/>
            <color indexed="81"/>
            <rFont val="Tahoma"/>
            <family val="2"/>
          </rPr>
          <t>Ernakulam to Shoranur railway line, with a terminus near present HighCourt, was the landmark achievement of his reign. Hill Palace was constructed during his time.                             His residence is present day KeralaVarma College, Thrissur</t>
        </r>
      </text>
    </comment>
    <comment ref="T101" authorId="1" shapeId="0" xr:uid="{00000000-0006-0000-0000-00001B000000}">
      <text>
        <r>
          <rPr>
            <sz val="9"/>
            <color indexed="81"/>
            <rFont val="Tahoma"/>
            <family val="2"/>
          </rPr>
          <t>married from Ittyanathu</t>
        </r>
      </text>
    </comment>
    <comment ref="I102" authorId="2" shapeId="0" xr:uid="{00000000-0006-0000-0000-00001C000000}">
      <text>
        <r>
          <rPr>
            <sz val="8"/>
            <color indexed="81"/>
            <rFont val="Tahoma"/>
            <family val="2"/>
          </rPr>
          <t>He rebelled with tradition and followed liberal and progressive views. Against the custom, he gave surname Varma to his son. Such actions brought him into conflict with his mother, brother Maharaja and many others in the family. Well-versed in Sanskrit and English. Said to have written articles in newspapers under a pseudonym.</t>
        </r>
      </text>
    </comment>
    <comment ref="T102" authorId="1" shapeId="0" xr:uid="{00000000-0006-0000-0000-00001D000000}">
      <text>
        <r>
          <rPr>
            <sz val="9"/>
            <color indexed="81"/>
            <rFont val="Tahoma"/>
            <family val="2"/>
          </rPr>
          <t xml:space="preserve">His son, Swami Siddeswarananda, was with Ramakrishna Mission, mainly in Paris. </t>
        </r>
      </text>
    </comment>
    <comment ref="I105" authorId="1" shapeId="0" xr:uid="{00000000-0006-0000-0000-00001E000000}">
      <text>
        <r>
          <rPr>
            <sz val="9"/>
            <color indexed="81"/>
            <rFont val="Tahoma"/>
            <family val="2"/>
          </rPr>
          <t>First to pass Matriculation (present SSLC) from our family, in 1889  Later, he did BA and He managed Kalikkotta school to promote girls education in our family</t>
        </r>
      </text>
    </comment>
    <comment ref="T106" authorId="2" shapeId="0" xr:uid="{00000000-0006-0000-0000-00001F000000}">
      <text>
        <r>
          <rPr>
            <sz val="8"/>
            <color indexed="81"/>
            <rFont val="Tahoma"/>
            <family val="2"/>
          </rPr>
          <t>Three sons, Padmavathi, Leela; One dau Padmavathi married to Warden Appan</t>
        </r>
      </text>
    </comment>
    <comment ref="T109" authorId="2" shapeId="0" xr:uid="{00000000-0006-0000-0000-000020000000}">
      <text>
        <r>
          <rPr>
            <sz val="8"/>
            <color indexed="81"/>
            <rFont val="Tahoma"/>
            <family val="2"/>
          </rPr>
          <t xml:space="preserve">Balachandran, Subhadra, Madhavan, Rajagopalan, Krishnan, Kochammini; Both daughters are married to his nephews, Thilakan and Nandakumaran.
</t>
        </r>
      </text>
    </comment>
    <comment ref="J113" authorId="1" shapeId="0" xr:uid="{00000000-0006-0000-0000-000021000000}">
      <text>
        <r>
          <rPr>
            <sz val="9"/>
            <color indexed="81"/>
            <rFont val="Tahoma"/>
            <family val="2"/>
          </rPr>
          <t>Lived in Ootty; Made handicrafts incl. sreekovil of Poornathrayeesan</t>
        </r>
      </text>
    </comment>
    <comment ref="T113" authorId="1" shapeId="0" xr:uid="{00000000-0006-0000-0000-000022000000}">
      <text>
        <r>
          <rPr>
            <sz val="9"/>
            <color indexed="81"/>
            <rFont val="Tahoma"/>
            <family val="2"/>
          </rPr>
          <t>Children Krishnan, Kamala, Ravi (died at age of 17)</t>
        </r>
      </text>
    </comment>
    <comment ref="T114" authorId="1" shapeId="0" xr:uid="{00000000-0006-0000-0000-000023000000}">
      <text>
        <r>
          <rPr>
            <sz val="9"/>
            <color indexed="81"/>
            <rFont val="Tahoma"/>
            <family val="2"/>
          </rPr>
          <t xml:space="preserve">Children Rajendran, Ramanarayanan, Radha, Narendran; Daughter is married to his nephew </t>
        </r>
      </text>
    </comment>
    <comment ref="T115" authorId="1" shapeId="0" xr:uid="{00000000-0006-0000-0000-000024000000}">
      <text>
        <r>
          <rPr>
            <sz val="9"/>
            <color indexed="81"/>
            <rFont val="Tahoma"/>
            <family val="2"/>
          </rPr>
          <t>Three sons Raveendran, Ramachandran, Balachandran</t>
        </r>
      </text>
    </comment>
    <comment ref="T117" authorId="1" shapeId="0" xr:uid="{00000000-0006-0000-0000-000025000000}">
      <text>
        <r>
          <rPr>
            <sz val="9"/>
            <color indexed="81"/>
            <rFont val="Tahoma"/>
            <family val="2"/>
          </rPr>
          <t>Children Dr K Mohandas, Sarojini Kumaran, Sudha Sukumaran, Ramgopa</t>
        </r>
        <r>
          <rPr>
            <b/>
            <sz val="9"/>
            <color indexed="81"/>
            <rFont val="Tahoma"/>
            <family val="2"/>
          </rPr>
          <t>l</t>
        </r>
      </text>
    </comment>
    <comment ref="T125" authorId="2" shapeId="0" xr:uid="{00000000-0006-0000-0000-000026000000}">
      <text>
        <r>
          <rPr>
            <sz val="8"/>
            <color indexed="81"/>
            <rFont val="Tahoma"/>
            <family val="2"/>
          </rPr>
          <t>One son and four daughters. The order is not sure; Malathi, Suseela, Prof Indira Varma (1930-2015), Sarada,  Gokulapalan.
Sarada is alive as on 2016. Others are no more.</t>
        </r>
      </text>
    </comment>
    <comment ref="H126" authorId="2" shapeId="0" xr:uid="{00000000-0006-0000-0000-000027000000}">
      <text>
        <r>
          <rPr>
            <sz val="8"/>
            <color indexed="81"/>
            <rFont val="Tahoma"/>
            <family val="2"/>
          </rPr>
          <t xml:space="preserve">The introduction of Diarchy System under which the administration of certain departments of the Government was entrusted to a Minister responsible to the State Legislature. The Cochin Secretariat was organised on modern lines. The Cochin High Court was formally opened (1938) in Ernakulam. </t>
        </r>
      </text>
    </comment>
    <comment ref="I126" authorId="2" shapeId="0" xr:uid="{00000000-0006-0000-0000-000028000000}">
      <text>
        <r>
          <rPr>
            <sz val="8"/>
            <color indexed="81"/>
            <rFont val="Tahoma"/>
            <family val="2"/>
          </rPr>
          <t xml:space="preserve">The introduction of Diarchy System under which the administration of certain departments of the Government was entrusted to a Minister responsible to the State Legislature. The Cochin Secretariat was organised on modern lines. The Cochin High Court was formally opened (1938) in Ernakulam. </t>
        </r>
      </text>
    </comment>
    <comment ref="T138" authorId="1" shapeId="0" xr:uid="{00000000-0006-0000-0000-000029000000}">
      <text>
        <r>
          <rPr>
            <sz val="9"/>
            <color indexed="81"/>
            <rFont val="Tahoma"/>
            <family val="2"/>
          </rPr>
          <t>5 children; Padmaja, Usha, Vanaja, Latha, Achuthan    (Vanaja-Jayachandran)  Latha musicologist</t>
        </r>
      </text>
    </comment>
    <comment ref="J146" authorId="1" shapeId="0" xr:uid="{00000000-0006-0000-0000-00002A000000}">
      <text>
        <r>
          <rPr>
            <sz val="9"/>
            <color indexed="81"/>
            <rFont val="Tahoma"/>
            <family val="2"/>
          </rPr>
          <t>President of PAB in 1980 when the 719 members partition deed was registered.
ex Kochi Devaswam President</t>
        </r>
      </text>
    </comment>
    <comment ref="T146" authorId="1" shapeId="0" xr:uid="{00000000-0006-0000-0000-00002B000000}">
      <text>
        <r>
          <rPr>
            <sz val="9"/>
            <color indexed="81"/>
            <rFont val="Tahoma"/>
            <family val="2"/>
          </rPr>
          <t>One daughter Lalitha in Madras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Raghu</author>
    <author>raghu_2</author>
    <author>raghu</author>
  </authors>
  <commentList>
    <comment ref="S2" authorId="0" shapeId="0" xr:uid="{00000000-0006-0000-0300-000001000000}">
      <text>
        <r>
          <rPr>
            <sz val="9"/>
            <color indexed="81"/>
            <rFont val="Tahoma"/>
            <family val="2"/>
          </rPr>
          <t>Valiamma Thampuran (1861 - 25 June 1890)</t>
        </r>
      </text>
    </comment>
    <comment ref="D3" authorId="0" shapeId="0" xr:uid="{00000000-0006-0000-0300-000002000000}">
      <text>
        <r>
          <rPr>
            <sz val="9"/>
            <color indexed="81"/>
            <rFont val="Tahoma"/>
            <family val="2"/>
          </rPr>
          <t xml:space="preserve">He established English schools in each Taluk and raised the School in Ernakulam to the status of Second grade College.
The Public Library and reading rooms in Ernakulam was started during this time. </t>
        </r>
      </text>
    </comment>
    <comment ref="F6" authorId="0" shapeId="0" xr:uid="{00000000-0006-0000-0300-000003000000}">
      <text>
        <r>
          <rPr>
            <sz val="9"/>
            <color indexed="81"/>
            <rFont val="Tahoma"/>
            <family val="2"/>
          </rPr>
          <t>Conventional Sanskrit education from Ozhinja Valiya Thampuran.
He was awarded the A.F Sealy award for the first in Arts examination at Maharajas College, Ernakulam.  He finished his B.A from Presidency College, Madras. 
He had written a commentary named Subodhini for Nyaya books. He had also written a commentary on Rugmini Swayamvaram Champu. His other sanskrit books are Prahlada Charitham, Ambarisha Charitham, Sukanya Charitham, RadhaMadhavam</t>
        </r>
      </text>
    </comment>
    <comment ref="S6" authorId="0" shapeId="0" xr:uid="{00000000-0006-0000-0300-000004000000}">
      <text>
        <r>
          <rPr>
            <sz val="9"/>
            <color indexed="81"/>
            <rFont val="Tahoma"/>
            <family val="2"/>
          </rPr>
          <t>Valiya Thampuran from July 1948 to 12Nov1964
Maharaja from July 1948 to July 1949
Born: 01 chingam 1052 (15 Aug 1876)
d: 12 Nov 1964</t>
        </r>
      </text>
    </comment>
    <comment ref="P12" authorId="0" shapeId="0" xr:uid="{00000000-0006-0000-0300-000005000000}">
      <text>
        <r>
          <rPr>
            <sz val="9"/>
            <color indexed="81"/>
            <rFont val="Tahoma"/>
            <family val="2"/>
          </rPr>
          <t>Sailaja 1951, Hemalatha 1954, Sudheer 1957;        
Elder dau Sailaja married to Ravindran (same pno.11)
(Hemalatha-Raghu) son. Sandeep   dau.Shyama  (Shyama-Sreerag)
(Sudheer-Jayasree) one dau. (Karthika-Vineeth) and g child Shiv 2018</t>
        </r>
      </text>
    </comment>
    <comment ref="R20" authorId="0" shapeId="0" xr:uid="{00000000-0006-0000-0300-000006000000}">
      <text>
        <r>
          <rPr>
            <sz val="9"/>
            <color indexed="81"/>
            <rFont val="Tahoma"/>
            <family val="2"/>
          </rPr>
          <t>MBA from Monmouth University, New Jersey, USA
Worked at Prudential Insurance, and then at Markel Insurance until retiring in Dec 2018</t>
        </r>
      </text>
    </comment>
    <comment ref="R21" authorId="0" shapeId="0" xr:uid="{00000000-0006-0000-0300-000007000000}">
      <text>
        <r>
          <rPr>
            <sz val="9"/>
            <color indexed="81"/>
            <rFont val="Tahoma"/>
            <family val="2"/>
          </rPr>
          <t>MBA from Wharton School of Business, University of Pennsylvania</t>
        </r>
      </text>
    </comment>
    <comment ref="P24" authorId="0" shapeId="0" xr:uid="{00000000-0006-0000-0300-000008000000}">
      <text>
        <r>
          <rPr>
            <sz val="9"/>
            <color indexed="81"/>
            <rFont val="Tahoma"/>
            <family val="2"/>
          </rPr>
          <t>Dilip Devadas.  1986 Orthopedician, Kozhikode
Minu  skin specialist
Sudip Devadas  1990 Radiologist, Thodupuzha
Sarah John  Radiologist
as in may 2021</t>
        </r>
      </text>
    </comment>
    <comment ref="R24" authorId="0" shapeId="0" xr:uid="{00000000-0006-0000-0300-000009000000}">
      <text>
        <r>
          <rPr>
            <sz val="9"/>
            <color indexed="81"/>
            <rFont val="Tahoma"/>
            <family val="2"/>
          </rPr>
          <t>MBBS Alappuzha, MS Manipal, MCh Trivandrum</t>
        </r>
      </text>
    </comment>
    <comment ref="P25" authorId="0" shapeId="0" xr:uid="{00000000-0006-0000-0300-00000A000000}">
      <text>
        <r>
          <rPr>
            <sz val="9"/>
            <color indexed="81"/>
            <rFont val="Tahoma"/>
            <family val="2"/>
          </rPr>
          <t>Studied Visual Media in Christ College Bangalore</t>
        </r>
      </text>
    </comment>
    <comment ref="P47" authorId="0" shapeId="0" xr:uid="{00000000-0006-0000-0300-00000B000000}">
      <text>
        <r>
          <rPr>
            <sz val="9"/>
            <color indexed="81"/>
            <rFont val="Tahoma"/>
            <family val="2"/>
          </rPr>
          <t>Dilip 1972 and Divya 1974
Dilip K Varma MCA  sw pro inTechnopark TVM.
Married to Shailaja (d/o Ravi AmbaNivas) of Kottakkal Kovilakom  Twin sons born in 2004
Dilip stays in Aluva.
Divya Nandakumar married to Nandakumar G. of Pandalam palace. They are in Sharja.</t>
        </r>
      </text>
    </comment>
    <comment ref="Q47" authorId="0" shapeId="0" xr:uid="{00000000-0006-0000-0300-00000C000000}">
      <text>
        <r>
          <rPr>
            <sz val="9"/>
            <color indexed="81"/>
            <rFont val="Tahoma"/>
            <family val="2"/>
          </rPr>
          <t>HM of Sakthan Thampuran Memorial UP School at Putiyedom</t>
        </r>
      </text>
    </comment>
    <comment ref="Q56" authorId="0" shapeId="0" xr:uid="{00000000-0006-0000-0300-00000D000000}">
      <text>
        <r>
          <rPr>
            <sz val="9"/>
            <color indexed="81"/>
            <rFont val="Tahoma"/>
            <family val="2"/>
          </rPr>
          <t>Chennas Brahmadattan Namboodiripad
His father had married Ikku b.1844 of Subhadra Thamp.koloum</t>
        </r>
      </text>
    </comment>
    <comment ref="R56" authorId="0" shapeId="0" xr:uid="{00000000-0006-0000-0300-00000E000000}">
      <text>
        <r>
          <rPr>
            <sz val="9"/>
            <color indexed="81"/>
            <rFont val="Tahoma"/>
            <family val="2"/>
          </rPr>
          <t>She was among the first batch of four ladies from our family who studied English and passed Matriculation (10th standard).</t>
        </r>
      </text>
    </comment>
    <comment ref="P82" authorId="0" shapeId="0" xr:uid="{00000000-0006-0000-0300-00000F000000}">
      <text>
        <r>
          <rPr>
            <sz val="9"/>
            <color indexed="81"/>
            <rFont val="Tahoma"/>
            <family val="2"/>
          </rPr>
          <t>Arjun: MBA Finance from FISAT Management Studies</t>
        </r>
      </text>
    </comment>
    <comment ref="Q83" authorId="0" shapeId="0" xr:uid="{00000000-0006-0000-0300-000010000000}">
      <text>
        <r>
          <rPr>
            <sz val="9"/>
            <color indexed="81"/>
            <rFont val="Tahoma"/>
            <family val="2"/>
          </rPr>
          <t>Spouses of following members are siblings
Kunjappan ValPad.koloum, Prabhavathy ValPad.koloum, Sobhana ChandraVilasam, Dr.Ajithan EswaraSeva, Girija Vadakke koloum</t>
        </r>
      </text>
    </comment>
    <comment ref="R88" authorId="0" shapeId="0" xr:uid="{00000000-0006-0000-0300-000011000000}">
      <text>
        <r>
          <rPr>
            <sz val="9"/>
            <color indexed="81"/>
            <rFont val="Tahoma"/>
            <family val="2"/>
          </rPr>
          <t>Also Homeo degree from Medical College, Kozhikkode. Didnot practise it.</t>
        </r>
      </text>
    </comment>
    <comment ref="Q113" authorId="0" shapeId="0" xr:uid="{00000000-0006-0000-0300-000012000000}">
      <text>
        <r>
          <rPr>
            <sz val="9"/>
            <color indexed="81"/>
            <rFont val="Tahoma"/>
            <family val="2"/>
          </rPr>
          <t>Vadakkedathu Sankaran Namboodiripad, Udayamperoor; His ettan married Honours Thampuran</t>
        </r>
      </text>
    </comment>
    <comment ref="Q114" authorId="0" shapeId="0" xr:uid="{00000000-0006-0000-0300-000013000000}">
      <text>
        <r>
          <rPr>
            <sz val="9"/>
            <color indexed="81"/>
            <rFont val="Tahoma"/>
            <family val="2"/>
          </rPr>
          <t>Kochappan/ Kanakam exchange marriage.
Her brother married sis in law Kanakam</t>
        </r>
      </text>
    </comment>
    <comment ref="P115" authorId="0" shapeId="0" xr:uid="{00000000-0006-0000-0300-000014000000}">
      <text>
        <r>
          <rPr>
            <sz val="9"/>
            <color indexed="81"/>
            <rFont val="Tahoma"/>
            <family val="2"/>
          </rPr>
          <t>Two daughters Anjana 1971 and Yamuna 1972
Anjana married to (Srikumar) Karthikeya Varma of Kannankulathu Madhom. One daughter Reshma.
Yamuna married to Rajiv. Two sons, Pranav and Sanjay.
Both daughtrs are teachers. Anjana in Bhavans and Yamuna in Refinary School</t>
        </r>
      </text>
    </comment>
    <comment ref="Q116" authorId="0" shapeId="0" xr:uid="{00000000-0006-0000-0300-000015000000}">
      <text>
        <r>
          <rPr>
            <sz val="9"/>
            <color indexed="81"/>
            <rFont val="Tahoma"/>
            <family val="2"/>
          </rPr>
          <t>His sister married to BiL Kochappan</t>
        </r>
      </text>
    </comment>
    <comment ref="Q117" authorId="0" shapeId="0" xr:uid="{00000000-0006-0000-0300-000016000000}">
      <text>
        <r>
          <rPr>
            <sz val="9"/>
            <color indexed="81"/>
            <rFont val="Tahoma"/>
            <family val="2"/>
          </rPr>
          <t>His nephew married Parvathy pno.18 Kochammaman Thamp koloum</t>
        </r>
      </text>
    </comment>
    <comment ref="I124" authorId="1" shapeId="0" xr:uid="{00000000-0006-0000-0300-000017000000}">
      <text>
        <r>
          <rPr>
            <sz val="8"/>
            <color indexed="81"/>
            <rFont val="Tahoma"/>
            <family val="2"/>
          </rPr>
          <t>He is considered as an expert in classical and temple arts. Secured rank15 for Kerala Engg Entrance Exam 1984. BTech Computer Science from College of Engineering, Trivandrum. Working in BPCL Kochi Refinaries. Wife-Suma. Only son Hari.</t>
        </r>
      </text>
    </comment>
    <comment ref="P129" authorId="1" shapeId="0" xr:uid="{00000000-0006-0000-0300-000018000000}">
      <text>
        <r>
          <rPr>
            <sz val="8"/>
            <color indexed="81"/>
            <rFont val="Tahoma"/>
            <family val="2"/>
          </rPr>
          <t>Santha 1939-2001, Vijayan 1945, Prasanna 1949, Raghukumar 1953-2014
Santha Mohandas,  Vijayan-Syamala,  Prasanna-Ramakrishnan,  Raghu-Bhavani
Raghu is a music director for songs like, chembarathi poove    His daughters are Bhavana, Bhavya</t>
        </r>
      </text>
    </comment>
    <comment ref="R129" authorId="2" shapeId="0" xr:uid="{00000000-0006-0000-0300-000019000000}">
      <text>
        <r>
          <rPr>
            <sz val="9"/>
            <color indexed="81"/>
            <rFont val="Tahoma"/>
            <family val="2"/>
          </rPr>
          <t>He had cinema theatres in Kozhikkode and also small industries. He was in the managing board of Nedungadi Bank and some companies.</t>
        </r>
      </text>
    </comment>
    <comment ref="Q132" authorId="0" shapeId="0" xr:uid="{00000000-0006-0000-0300-00001A000000}">
      <text>
        <r>
          <rPr>
            <sz val="9"/>
            <color indexed="81"/>
            <rFont val="Tahoma"/>
            <family val="2"/>
          </rPr>
          <t>His aniyan married Manku, Deepthi</t>
        </r>
      </text>
    </comment>
    <comment ref="P133" authorId="1" shapeId="0" xr:uid="{00000000-0006-0000-0300-00001B000000}">
      <text>
        <r>
          <rPr>
            <sz val="9"/>
            <color indexed="81"/>
            <rFont val="Tahoma"/>
            <family val="2"/>
          </rPr>
          <t>Hemalatha, Sujatha (d.2018), Mythili, Sasi
Elder daughter Hemalatha married to Kochappan Thampuran (LKT) of Lakshmi Thoppu; 
Third daugther Mythili married Dr Unnikrishnan.</t>
        </r>
      </text>
    </comment>
    <comment ref="Q133" authorId="0" shapeId="0" xr:uid="{00000000-0006-0000-0300-00001C000000}">
      <text>
        <r>
          <rPr>
            <sz val="9"/>
            <color indexed="81"/>
            <rFont val="Tahoma"/>
            <family val="2"/>
          </rPr>
          <t>gd/o OVT                 Her aniyathi is married to Kunjkkidavu Yamuna Vihar</t>
        </r>
      </text>
    </comment>
    <comment ref="P137" authorId="0" shapeId="0" xr:uid="{00000000-0006-0000-0300-00001D000000}">
      <text>
        <r>
          <rPr>
            <sz val="9"/>
            <color indexed="81"/>
            <rFont val="Tahoma"/>
            <family val="2"/>
          </rPr>
          <t>Sandhya: MBA in travel and tourism from Christ College Bangalore
Vishnu: Studying Sports Management in Munich Germany</t>
        </r>
      </text>
    </comment>
    <comment ref="Q144" authorId="0" shapeId="0" xr:uid="{00000000-0006-0000-0300-00001E000000}">
      <text>
        <r>
          <rPr>
            <sz val="9"/>
            <color indexed="81"/>
            <rFont val="Tahoma"/>
            <family val="2"/>
          </rPr>
          <t>Husbands of Viraja Velipparambu and Ambika Edoop are brothers</t>
        </r>
      </text>
    </comment>
    <comment ref="P153" authorId="1" shapeId="0" xr:uid="{00000000-0006-0000-0300-00001F000000}">
      <text>
        <r>
          <rPr>
            <sz val="8"/>
            <color indexed="81"/>
            <rFont val="Tahoma"/>
            <family val="2"/>
          </rPr>
          <t>List of children 3 sons and 3 daughters: 
Radhakrishna Menon (ex.west cost paper mills Dandeli), 
late Padma Menon (HoD Lady Irwin College,Delhi), hus: Prof.SivaRamakrishna Menon
late Rajalakshmi Muraleedharan (ex.director NCERT),  Reghunandanan (heat treatment consultant), Ramachandran (ex vice president Gujarat fine chemicals),
Chandralekha (ex.DD correspondent and AIR English news reader).
One son Raghunandanan has (wife: Poornima) and (son: Rajiv)</t>
        </r>
      </text>
    </comment>
    <comment ref="S153" authorId="0" shapeId="0" xr:uid="{00000000-0006-0000-0300-000020000000}">
      <text>
        <r>
          <rPr>
            <sz val="9"/>
            <color indexed="81"/>
            <rFont val="Tahoma"/>
            <family val="2"/>
          </rPr>
          <t>Valiya Thampuran from 1983 to 10Jan1985
The title 'sir' was given unofficially by family members, and not by the British Crown.</t>
        </r>
      </text>
    </comment>
    <comment ref="G157" authorId="2" shapeId="0" xr:uid="{00000000-0006-0000-0300-000021000000}">
      <text>
        <r>
          <rPr>
            <sz val="8"/>
            <color indexed="81"/>
            <rFont val="Tahoma"/>
            <family val="2"/>
          </rPr>
          <t>Did BA Hons in Sanskrit from Madras Presidency College. First woman graduate of the family !
Known as Honours Thampuran.
She was among the first batch of four ladies from our family who studied English and passed Matriculation (10th standard).</t>
        </r>
      </text>
    </comment>
    <comment ref="Q157" authorId="0" shapeId="0" xr:uid="{00000000-0006-0000-0300-000022000000}">
      <text>
        <r>
          <rPr>
            <sz val="9"/>
            <color indexed="81"/>
            <rFont val="Tahoma"/>
            <family val="2"/>
          </rPr>
          <t>Vadakkedathu Vishnu Namboodiripad; His aniyan married Ikku Thampuran Kottamukku</t>
        </r>
      </text>
    </comment>
    <comment ref="H158" authorId="2" shapeId="0" xr:uid="{00000000-0006-0000-0300-000023000000}">
      <text>
        <r>
          <rPr>
            <sz val="8"/>
            <color indexed="81"/>
            <rFont val="Tahoma"/>
            <family val="2"/>
          </rPr>
          <t>Electrical Engg from Annamalai University.
Worked for Best &amp; Crompton, Madras. Started his own business also in Madras in 1978.
He was fondly called 'professor' eventhough he never taught in any college.
Married Pottayil Suseela.
One daughter- Jayanthi (Indu)</t>
        </r>
      </text>
    </comment>
    <comment ref="Q160" authorId="0" shapeId="0" xr:uid="{00000000-0006-0000-0300-000024000000}">
      <text>
        <r>
          <rPr>
            <sz val="9"/>
            <color indexed="81"/>
            <rFont val="Tahoma"/>
            <family val="2"/>
          </rPr>
          <t>Husbands of Sobhana and Usha RajaBhavan, are brothers. Wife of Raghu KacheriMalika is their sister</t>
        </r>
      </text>
    </comment>
    <comment ref="I165" authorId="2" shapeId="0" xr:uid="{00000000-0006-0000-0300-000025000000}">
      <text>
        <r>
          <rPr>
            <sz val="8"/>
            <color indexed="81"/>
            <rFont val="Tahoma"/>
            <family val="2"/>
          </rPr>
          <t>PAB President
Chemical Engg Degree from Thrissur
retd. Kochi Refinery
Expert in Music, Temple and Classical arts and Temple rituals
Married Prasanna d/o P Kerala Varma of Kochu Padinjare Kovilakam;
Daughter - Krishna</t>
        </r>
      </text>
    </comment>
    <comment ref="Q165" authorId="0" shapeId="0" xr:uid="{00000000-0006-0000-0300-000026000000}">
      <text>
        <r>
          <rPr>
            <sz val="9"/>
            <color indexed="81"/>
            <rFont val="Tahoma"/>
            <family val="2"/>
          </rPr>
          <t>Mountaineer, Translator
Exploring peaks … Kailasa parikramam 2014, Everest base camp 2015, Summit Kilimanjaro 2017</t>
        </r>
      </text>
    </comment>
    <comment ref="I166" authorId="2" shapeId="0" xr:uid="{00000000-0006-0000-0300-000027000000}">
      <text>
        <r>
          <rPr>
            <sz val="8"/>
            <color indexed="81"/>
            <rFont val="Tahoma"/>
            <family val="2"/>
          </rPr>
          <t>MBBS, DGO
Married to Dr. Reji.
Runs a tribal hospital off Salem</t>
        </r>
      </text>
    </comment>
    <comment ref="G169" authorId="2" shapeId="0" xr:uid="{00000000-0006-0000-0300-000028000000}">
      <text>
        <r>
          <rPr>
            <sz val="8"/>
            <color indexed="81"/>
            <rFont val="Tahoma"/>
            <family val="2"/>
          </rPr>
          <t>Started Varma &amp; Varma.
Studied in St. Xaviers College, Bombay
Professor and Principal of SH College, Thevara, during 1968-71. He has the rare distinction of being the first non priest to head the college.
He was also the first Dean of commerce under Kerala University.
Married Chettoor Saradamma.</t>
        </r>
      </text>
    </comment>
    <comment ref="G170" authorId="2" shapeId="0" xr:uid="{00000000-0006-0000-0300-000029000000}">
      <text>
        <r>
          <rPr>
            <sz val="8"/>
            <color indexed="81"/>
            <rFont val="Tahoma"/>
            <family val="2"/>
          </rPr>
          <t xml:space="preserve">LLB; Practiced in Madras.
Married Padmini Kunjamma of Paliyam
Was Senior Prince at Cochin House, Madras. Hence the name 'SP'
</t>
        </r>
      </text>
    </comment>
    <comment ref="P170" authorId="0" shapeId="0" xr:uid="{00000000-0006-0000-0300-00002A000000}">
      <text>
        <r>
          <rPr>
            <sz val="9"/>
            <color indexed="81"/>
            <rFont val="Tahoma"/>
            <family val="2"/>
          </rPr>
          <t>Malini and Krishnadas. Both are no more.
Named Krishnadas Varma with surname from father.
Malini's husband Prof Gopalakrishnan lives in Hawaii, daughter Shalini works in Washington DC.
Krishnadas is a post graduate in Engg from England and MBA from Southern Methodist University, Texas, USA.
His wife is Indira and his sons are Sandeep, Sidharth and Sharath. They live in Hyderabad.</t>
        </r>
      </text>
    </comment>
    <comment ref="R170" authorId="0" shapeId="0" xr:uid="{00000000-0006-0000-0300-00002B000000}">
      <text>
        <r>
          <rPr>
            <sz val="9"/>
            <color indexed="81"/>
            <rFont val="Tahoma"/>
            <family val="2"/>
          </rPr>
          <t>Graduation and LLB from BHU in early 1930s. He later retired from Industrial Finance Corporation in Madras.</t>
        </r>
      </text>
    </comment>
    <comment ref="Q172" authorId="0" shapeId="0" xr:uid="{00000000-0006-0000-0300-00002C000000}">
      <text>
        <r>
          <rPr>
            <sz val="9"/>
            <color indexed="81"/>
            <rFont val="Tahoma"/>
            <family val="2"/>
          </rPr>
          <t>He was a professor of Botany at University College Trivandrum and then went on to do his PhD in genetics from the University of Michigan. After coming back he was the founder director of the Tropical Botanical Garden at Palode Trivandrum.</t>
        </r>
      </text>
    </comment>
    <comment ref="P178" authorId="0" shapeId="0" xr:uid="{00000000-0006-0000-0300-00002D000000}">
      <text>
        <r>
          <rPr>
            <sz val="9"/>
            <color indexed="81"/>
            <rFont val="Tahoma"/>
            <family val="2"/>
          </rPr>
          <t xml:space="preserve">Vivek, Kavitha;  Both are in Seattle, USA
Vivek - Laura  One son Theodore b.2011
Vivek works for Starbucks
Kavitha - Brian White
Both are journalists
Children  Priya 2000  Jayan 2002
</t>
        </r>
      </text>
    </comment>
    <comment ref="R178" authorId="0" shapeId="0" xr:uid="{00000000-0006-0000-0300-00002E000000}">
      <text>
        <r>
          <rPr>
            <sz val="9"/>
            <color indexed="81"/>
            <rFont val="Tahoma"/>
            <family val="2"/>
          </rPr>
          <t>Doctor in USA since 1965. Mainly as a Urologist in Oklahoma, USA   MBBS from Kasturba med.college Mangalore</t>
        </r>
      </text>
    </comment>
    <comment ref="S178" authorId="0" shapeId="0" xr:uid="{00000000-0006-0000-0300-00002F000000}">
      <text>
        <r>
          <rPr>
            <sz val="9"/>
            <color indexed="81"/>
            <rFont val="Tahoma"/>
            <family val="2"/>
          </rPr>
          <t>All in all of CRFHHS Cochin Royal Family Historical and Heritage Society</t>
        </r>
      </text>
    </comment>
    <comment ref="P184" authorId="0" shapeId="0" xr:uid="{00000000-0006-0000-0300-000030000000}">
      <text>
        <r>
          <rPr>
            <sz val="9"/>
            <color indexed="81"/>
            <rFont val="Tahoma"/>
            <family val="2"/>
          </rPr>
          <t>Saritha MBA from Christ College Bangalore</t>
        </r>
      </text>
    </comment>
    <comment ref="R184" authorId="0" shapeId="0" xr:uid="{00000000-0006-0000-0300-000031000000}">
      <text>
        <r>
          <rPr>
            <sz val="9"/>
            <color indexed="81"/>
            <rFont val="Tahoma"/>
            <family val="2"/>
          </rPr>
          <t>Worked in Hindustan Latex, Ruby rubber works. 
Finally, as a teaching faculty in SCMS college of management</t>
        </r>
      </text>
    </comment>
    <comment ref="P198" authorId="1" shapeId="0" xr:uid="{00000000-0006-0000-0300-000032000000}">
      <text>
        <r>
          <rPr>
            <sz val="8"/>
            <color indexed="81"/>
            <rFont val="Tahoma"/>
            <family val="2"/>
          </rPr>
          <t xml:space="preserve">Son: VK Aravindaksha Menon of PWD
Daughters: Ratnam and Vilasini 
Younger(?) daughter Vilasini married to Secretary Thampuran, Palace No.2 </t>
        </r>
      </text>
    </comment>
    <comment ref="S198" authorId="0" shapeId="0" xr:uid="{00000000-0006-0000-0300-000033000000}">
      <text>
        <r>
          <rPr>
            <sz val="9"/>
            <color indexed="81"/>
            <rFont val="Tahoma"/>
            <family val="2"/>
          </rPr>
          <t>Ruled from 07 Dec 1914 to 25 Mar 1932
Born. 06 Oct 1858</t>
        </r>
      </text>
    </comment>
    <comment ref="P199" authorId="1" shapeId="0" xr:uid="{00000000-0006-0000-0300-000034000000}">
      <text>
        <r>
          <rPr>
            <sz val="8"/>
            <color indexed="81"/>
            <rFont val="Tahoma"/>
            <family val="2"/>
          </rPr>
          <t>Son1 VK Krishna Menon was Chief Justice of Kochi State, at the age of 36 years.
Son2 VK Girijavallabha Menon, Principal of Ayurveda College, Trivandrum.
Son3 VK Raghunandana Menon, MSc Physics from Univ of London. Later, Director of Food Supplies, Trivandrum.
Son4 Capt. VK Sukumara Menon, 2nd in command of Cochin Forces during WW II.
The youngest, the only daughter Radha was married to Kochaniyan,  Thoppu, and RLV college was named after her, while she was living.</t>
        </r>
      </text>
    </comment>
    <comment ref="S199" authorId="0" shapeId="0" xr:uid="{00000000-0006-0000-0300-000035000000}">
      <text>
        <r>
          <rPr>
            <sz val="9"/>
            <color indexed="81"/>
            <rFont val="Tahoma"/>
            <family val="2"/>
          </rPr>
          <t>Ruled from 13 April 1941 (10 edavam 1016 ME) to 13 Oct 1943
Born. 1863/64 (29 Vrischigam 1039 ME)</t>
        </r>
      </text>
    </comment>
    <comment ref="S200" authorId="0" shapeId="0" xr:uid="{00000000-0006-0000-0300-000036000000}">
      <text>
        <r>
          <rPr>
            <sz val="9"/>
            <color indexed="81"/>
            <rFont val="Tahoma"/>
            <family val="2"/>
          </rPr>
          <t>Ruled from 13 Oct 1943 to 31 Jan 1946
Born. 1865/66 (16 Vrischigam 1041 ME)</t>
        </r>
      </text>
    </comment>
    <comment ref="P204" authorId="0" shapeId="0" xr:uid="{00000000-0006-0000-0300-000037000000}">
      <text>
        <r>
          <rPr>
            <sz val="9"/>
            <color indexed="81"/>
            <rFont val="Tahoma"/>
            <family val="2"/>
          </rPr>
          <t>Ravindranath, Aruna
(Ravindranath - Geetha) 
doctor couple
Dr.Aruna married to Chandrasekharan (Dr. P. C. Varma) s/o SincereThampuran Deepthi</t>
        </r>
      </text>
    </comment>
    <comment ref="T204" authorId="0" shapeId="0" xr:uid="{00000000-0006-0000-0300-000038000000}">
      <text>
        <r>
          <rPr>
            <sz val="9"/>
            <color indexed="81"/>
            <rFont val="Tahoma"/>
            <family val="2"/>
          </rPr>
          <t>Kannada Kochunni chettan
Before ration shop in kizhakke nada, he had Prabhath Oil Miills beyond iron bridge</t>
        </r>
      </text>
    </comment>
    <comment ref="Q216" authorId="0" shapeId="0" xr:uid="{00000000-0006-0000-0300-000039000000}">
      <text>
        <r>
          <rPr>
            <sz val="9"/>
            <color indexed="81"/>
            <rFont val="Tahoma"/>
            <family val="2"/>
          </rPr>
          <t>Wife of KT RamaVarma Palli thevarakkettu is his chechi</t>
        </r>
      </text>
    </comment>
    <comment ref="H225" authorId="1" shapeId="0" xr:uid="{00000000-0006-0000-0300-00003A000000}">
      <text>
        <r>
          <rPr>
            <sz val="8"/>
            <color indexed="81"/>
            <rFont val="Tahoma"/>
            <family val="2"/>
          </rPr>
          <t>Retired engineer of Kerala Water Authority, a BE (Hons) Civil Engg from Manipal, and ME (1966) in Public Health Engg from the All India Institute of Hygiene and Public Health. Calcutta. Wife - N.K.Hymavathy of Nilambur Kovilacom (retd bank employee). One daughter - N.K.Gayathri married to K.C.Madhavan , BHEL Vizag, and one grandson</t>
        </r>
      </text>
    </comment>
    <comment ref="H227" authorId="1" shapeId="0" xr:uid="{00000000-0006-0000-0300-00003B000000}">
      <text>
        <r>
          <rPr>
            <sz val="8"/>
            <color indexed="81"/>
            <rFont val="Tahoma"/>
            <family val="2"/>
          </rPr>
          <t>retd. Prof Kozhikkode Medical College; Optalmologist doctor; First rank BSc Chemistry; First person to go to Australia; Melbourne 1969-1973</t>
        </r>
      </text>
    </comment>
    <comment ref="Q227" authorId="0" shapeId="0" xr:uid="{00000000-0006-0000-0300-00003C000000}">
      <text>
        <r>
          <rPr>
            <sz val="9"/>
            <color indexed="81"/>
            <rFont val="Tahoma"/>
            <family val="2"/>
          </rPr>
          <t>Both husband and wife were professors (child and eye specialists) of Kozhikkode Medical College. Prof. Karthikeya Varma retired as its Principal.</t>
        </r>
      </text>
    </comment>
    <comment ref="P232" authorId="0" shapeId="0" xr:uid="{00000000-0006-0000-0300-00003D000000}">
      <text>
        <r>
          <rPr>
            <sz val="9"/>
            <color indexed="81"/>
            <rFont val="Tahoma"/>
            <family val="2"/>
          </rPr>
          <t xml:space="preserve">KrishnaRaj, Mridula
(KrishnaRaj-Remya) dau. Aishwarya 2016
Dr.Mridula married to Dr.Kushpreet Singh
Krishnaraj working as faculty at Oriental School of hotel management, Wyanad. Wife Remya is from Mangala madhom, TPA
Mridula MD General Medicine </t>
        </r>
      </text>
    </comment>
    <comment ref="G258" authorId="0" shapeId="0" xr:uid="{00000000-0006-0000-0300-00003E000000}">
      <text>
        <r>
          <rPr>
            <sz val="8"/>
            <color indexed="81"/>
            <rFont val="Tahoma"/>
            <family val="2"/>
          </rPr>
          <t>Considered as a genius; But, got tied up in TPA and his mother didnt allow him to go for higher studied in USA; His classmate Iyengar raised to become chairman of BARC. They studied together Nuclear Physics in 1954-56 at University college, TVM. One of the rare all rounder in our family with handsome feautures, 6 ft height, he was a good tennis player, an off cutter bowler, a scholar in sanskrit and astrology,  billiards player etc.</t>
        </r>
      </text>
    </comment>
    <comment ref="Q260" authorId="0" shapeId="0" xr:uid="{00000000-0006-0000-0300-00003F000000}">
      <text>
        <r>
          <rPr>
            <sz val="9"/>
            <color indexed="81"/>
            <rFont val="Tahoma"/>
            <family val="2"/>
          </rPr>
          <t>Vadakkillathu Jathavedan Namboodiripad, Pazhoor</t>
        </r>
      </text>
    </comment>
    <comment ref="Q263" authorId="0" shapeId="0" xr:uid="{00000000-0006-0000-0300-000040000000}">
      <text>
        <r>
          <rPr>
            <sz val="9"/>
            <color indexed="81"/>
            <rFont val="Tahoma"/>
            <family val="2"/>
          </rPr>
          <t>His brother married Vimala NerePaliyam.
Spouses of Santha, RV Kunjappan, Geetha, all kacheri maalika, are his nephews and niece.</t>
        </r>
      </text>
    </comment>
    <comment ref="R278" authorId="0" shapeId="0" xr:uid="{00000000-0006-0000-0300-000041000000}">
      <text>
        <r>
          <rPr>
            <sz val="9"/>
            <color indexed="81"/>
            <rFont val="Tahoma"/>
            <family val="2"/>
          </rPr>
          <t>retd. headmistress, govt. girls high school, Elamakkara
Ealier she was teaching for many years, in  govt. girls high school, Ernakulam South</t>
        </r>
      </text>
    </comment>
    <comment ref="Q279" authorId="0" shapeId="0" xr:uid="{00000000-0006-0000-0300-000042000000}">
      <text>
        <r>
          <rPr>
            <sz val="9"/>
            <color indexed="81"/>
            <rFont val="Tahoma"/>
            <family val="2"/>
          </rPr>
          <t>retd. engineer MSEB
mother - Ilamile kovilakam, Keezhvaypooru, Kottayam
father - Thekkedathu kovilakam, Varanad, Cherthala</t>
        </r>
      </text>
    </comment>
    <comment ref="R298" authorId="0" shapeId="0" xr:uid="{00000000-0006-0000-0300-000043000000}">
      <text>
        <r>
          <rPr>
            <sz val="9"/>
            <color indexed="81"/>
            <rFont val="Tahoma"/>
            <family val="2"/>
          </rPr>
          <t>Annamanada Panchayath 
member 1976-86
v president 1981-84
president 1984-96</t>
        </r>
      </text>
    </comment>
    <comment ref="P314" authorId="1" shapeId="0" xr:uid="{00000000-0006-0000-0300-000044000000}">
      <text>
        <r>
          <rPr>
            <sz val="8"/>
            <color indexed="81"/>
            <rFont val="Tahoma"/>
            <family val="2"/>
          </rPr>
          <t>Ten children - 3 sons are doctors and other 3 engineers. One daughter is doctor and the other two daughter are professors.  6 of them married (to) our family members.
Children of Valiyettan Thampuran
1. Dr K Udaya Varma mbbs (army doctor)
2. Prof. Vimala Rajappan
Retired as Prof physics Queen Mary's College Madras
3. Prof Jayadevi retd Prof  maths Kollam and Kannoor w/o Kunjunni Thoppu
4. Kerala Varma retired chief engineer Trayons Perumbavoor h/o Dr.Sumathi Val.Pad koloum
5. Bhadra Varma died at 13 yrs of age from typhoid
6. Dr Sreedevi Kochaniyan MD gynecology w/o Kochaniyan Val.Pad koloum  d.2012
7. K Ravi Varma BE
Retired as Sr engineer Bharath  Heavy engg company Ranchi h/o Girija Val.Pad koloum
8. Ramachandra Varma BTech retired as Sr engineer Cochin Shipyard h/o Nirmala pno.2
9. Dr K Karthikeya Varma
Pediatric surgeon MS FRCS retired as principal med college Calicut h/o Dr. Indira Thoppu
10. Dr K Sachidananda Varma MS FRCS retired Prof surgery med college Trichur
Total 10 children. Only the last two are surviving</t>
        </r>
      </text>
    </comment>
    <comment ref="R315" authorId="0" shapeId="0" xr:uid="{00000000-0006-0000-0300-000045000000}">
      <text>
        <r>
          <rPr>
            <sz val="9"/>
            <color indexed="81"/>
            <rFont val="Tahoma"/>
            <family val="2"/>
          </rPr>
          <t>Sports Good Shop, named Kocha and Co, near South Overbridge.
Make up and Stage decorations for dramas in Residency Palace and Club Day</t>
        </r>
      </text>
    </comment>
    <comment ref="F316" authorId="0" shapeId="0" xr:uid="{00000000-0006-0000-0300-000046000000}">
      <text>
        <r>
          <rPr>
            <sz val="9"/>
            <color indexed="81"/>
            <rFont val="Tahoma"/>
            <family val="2"/>
          </rPr>
          <t>He had studied MBBS, but didn’t complete the course.</t>
        </r>
      </text>
    </comment>
    <comment ref="P316" authorId="0" shapeId="0" xr:uid="{00000000-0006-0000-0300-000047000000}">
      <text>
        <r>
          <rPr>
            <sz val="9"/>
            <color indexed="81"/>
            <rFont val="Tahoma"/>
            <family val="2"/>
          </rPr>
          <t>Lt. Karunakaran passed away in the action of 1965 War.
Lt. Unniyattil Karunakara Menon Road
The road connects Market Road and Park Avenue, near St. Theresa's College.</t>
        </r>
      </text>
    </comment>
    <comment ref="P317" authorId="2" shapeId="0" xr:uid="{00000000-0006-0000-0300-000048000000}">
      <text>
        <r>
          <rPr>
            <sz val="9"/>
            <color indexed="81"/>
            <rFont val="Tahoma"/>
            <family val="2"/>
          </rPr>
          <t>Children Dr. Shantha Venugopal 1938-2020 and Ramkumar 1948;  (Shantha-Venugopal) doctor couple;  (Ramkumar-Lekha)  
retd. BPL
Dr. Shantha has four daughters. Dr.Preetha, Deepa, Lakshmi, Parvathi.
Ramkumar has two daughters  Amrita and Anita</t>
        </r>
      </text>
    </comment>
    <comment ref="G320" authorId="0" shapeId="0" xr:uid="{00000000-0006-0000-0300-000049000000}">
      <text>
        <r>
          <rPr>
            <sz val="9"/>
            <color indexed="81"/>
            <rFont val="Tahoma"/>
            <family val="2"/>
          </rPr>
          <t>retd. HoD in Calicut University, and author of many books. 
1956 or 1957: PhD in Physical Chemistry from Lucknow University</t>
        </r>
      </text>
    </comment>
    <comment ref="Q320" authorId="0" shapeId="0" xr:uid="{00000000-0006-0000-0300-00004A000000}">
      <text>
        <r>
          <rPr>
            <sz val="9"/>
            <color indexed="81"/>
            <rFont val="Tahoma"/>
            <family val="2"/>
          </rPr>
          <t>Husband of Ramani Thoppu is her aniyan</t>
        </r>
      </text>
    </comment>
    <comment ref="P329" authorId="0" shapeId="0" xr:uid="{00000000-0006-0000-0300-00004B000000}">
      <text>
        <r>
          <rPr>
            <sz val="9"/>
            <color indexed="81"/>
            <rFont val="Tahoma"/>
            <family val="2"/>
          </rPr>
          <t>Aswathy-Manoj   MBA couple
Aswathy: MBA from Management Development Institute, Gurgaon
Manoj: MBA from SCMS college of management, Ernakulam</t>
        </r>
      </text>
    </comment>
    <comment ref="P333" authorId="0" shapeId="0" xr:uid="{00000000-0006-0000-0300-00004C000000}">
      <text>
        <r>
          <rPr>
            <sz val="9"/>
            <color indexed="81"/>
            <rFont val="Tahoma"/>
            <family val="2"/>
          </rPr>
          <t>Rajesh studied in IIM, Lucknow</t>
        </r>
      </text>
    </comment>
    <comment ref="P334" authorId="0" shapeId="0" xr:uid="{00000000-0006-0000-0300-00004D000000}">
      <text>
        <r>
          <rPr>
            <sz val="9"/>
            <color indexed="81"/>
            <rFont val="Tahoma"/>
            <family val="2"/>
          </rPr>
          <t>Uday and his wife Chanda did MBA.
G.dau. Trisha
Uday from KJ Somaiya Institute, Bombay
Chanda from Sydneham Institute of Management, Bombay</t>
        </r>
      </text>
    </comment>
    <comment ref="Q334" authorId="0" shapeId="0" xr:uid="{00000000-0006-0000-0300-00004E000000}">
      <text>
        <r>
          <rPr>
            <sz val="9"/>
            <color indexed="81"/>
            <rFont val="Tahoma"/>
            <family val="2"/>
          </rPr>
          <t>Usha Nadkarni
retd. SIES College, Bombay</t>
        </r>
      </text>
    </comment>
    <comment ref="R334" authorId="0" shapeId="0" xr:uid="{00000000-0006-0000-0300-00004F000000}">
      <text>
        <r>
          <rPr>
            <sz val="9"/>
            <color indexed="81"/>
            <rFont val="Tahoma"/>
            <family val="2"/>
          </rPr>
          <t>Kerala Sahithya Akademy award 2005 for his comprehensive book on marumakka_tthaayam. And, Kendra and Kerala Sahithya Akademy awards 1998 for translation on a book on painter Raja RaviVarma
Retired as HoD of Biology Dept. in SIES College, Bombay. Translated 'Jnaaneswari' to Malayalam from Marathi. He was in the state chess team of Maharashtra for many years.</t>
        </r>
      </text>
    </comment>
    <comment ref="P337" authorId="0" shapeId="0" xr:uid="{00000000-0006-0000-0300-000050000000}">
      <text>
        <r>
          <rPr>
            <sz val="9"/>
            <color indexed="81"/>
            <rFont val="Tahoma"/>
            <family val="2"/>
          </rPr>
          <t>MBA from Asian School of Business, Trivandrum</t>
        </r>
      </text>
    </comment>
    <comment ref="Q340" authorId="0" shapeId="0" xr:uid="{00000000-0006-0000-0300-000051000000}">
      <text>
        <r>
          <rPr>
            <sz val="9"/>
            <color indexed="81"/>
            <rFont val="Tahoma"/>
            <family val="2"/>
          </rPr>
          <t>Husband of Mankutty RemaMandiram is his ettan</t>
        </r>
      </text>
    </comment>
    <comment ref="R341" authorId="0" shapeId="0" xr:uid="{00000000-0006-0000-0300-000052000000}">
      <text>
        <r>
          <rPr>
            <sz val="9"/>
            <color indexed="81"/>
            <rFont val="Tahoma"/>
            <family val="2"/>
          </rPr>
          <t>BTech in IIT (AIR 50); IIT Madras Mechanical 1983-88</t>
        </r>
      </text>
    </comment>
    <comment ref="P345" authorId="0" shapeId="0" xr:uid="{00000000-0006-0000-0300-000053000000}">
      <text>
        <r>
          <rPr>
            <sz val="9"/>
            <color indexed="81"/>
            <rFont val="Tahoma"/>
            <family val="2"/>
          </rPr>
          <t>Sanjay studied in IIM, Ahmedabad. Before that in College of Engg. Pune (Metallurgy)
Supriya MBA from JDBIMS, Bombay
Rashmi and Sourabh, both did MBA from Bajaj Institute of Management Studies, Bombay</t>
        </r>
      </text>
    </comment>
    <comment ref="P346" authorId="0" shapeId="0" xr:uid="{00000000-0006-0000-0300-000054000000}">
      <text>
        <r>
          <rPr>
            <sz val="9"/>
            <color indexed="81"/>
            <rFont val="Tahoma"/>
            <family val="2"/>
          </rPr>
          <t>Sunil is with HCL. 
Sunil - Remya    dau: Geethika
Mohan - Krishnapriya  dau: Devika
Mohan has an MBA from Amrita University, and working in UCO bank.</t>
        </r>
      </text>
    </comment>
    <comment ref="P348" authorId="0" shapeId="0" xr:uid="{00000000-0006-0000-0300-000055000000}">
      <text>
        <r>
          <rPr>
            <sz val="9"/>
            <color indexed="81"/>
            <rFont val="Tahoma"/>
            <family val="2"/>
          </rPr>
          <t>Rajasree 1968, Venugopalan 1969, Rajagopalan 1972;
Rajasri married to Satish, Pallithevarakkettu.
Venugopalan (Kannan) - Durga (Kodungallur) two sons: Vishnu and Vishal
Rajagopalan (Kuttan) - Rohini (Poonjar) two children: Lakshmi, Sidharth</t>
        </r>
      </text>
    </comment>
    <comment ref="R352" authorId="0" shapeId="0" xr:uid="{00000000-0006-0000-0300-000056000000}">
      <text>
        <r>
          <rPr>
            <sz val="9"/>
            <color indexed="81"/>
            <rFont val="Tahoma"/>
            <family val="2"/>
          </rPr>
          <t>Gold medal winner for PG from the Delhi School of Planning and Architecture and further studies in Amsterdam.
BArch from College of Engg. Trivandrum</t>
        </r>
      </text>
    </comment>
    <comment ref="P353" authorId="0" shapeId="0" xr:uid="{00000000-0006-0000-0300-000057000000}">
      <text>
        <r>
          <rPr>
            <sz val="9"/>
            <color indexed="81"/>
            <rFont val="Tahoma"/>
            <family val="2"/>
          </rPr>
          <t>One daughter and son.
Brinda (b.1966) and Balagopal (b.1970)
(Brinda - Bidhan Chaudhuri) dau. Devika 
(Dr.Balagopal - Anitha Nair)
Brinda is enggr in San Francisco. 
Dr.Balagopal (Babu) is  oncologist in Chicago</t>
        </r>
      </text>
    </comment>
    <comment ref="R353" authorId="0" shapeId="0" xr:uid="{00000000-0006-0000-0300-000058000000}">
      <text>
        <r>
          <rPr>
            <sz val="9"/>
            <color indexed="81"/>
            <rFont val="Tahoma"/>
            <family val="2"/>
          </rPr>
          <t xml:space="preserve">3rd rank in both SSLC and Intermediate. Studied in College of Engg. Trivandrum and IIT Bombay 1962-64. He is the first to study in an IIT from our family.
Started his career in Alind, Kundara. Worked in USA for less than ten years. Later, came back to work in Best &amp; Crompton, Madras. </t>
        </r>
      </text>
    </comment>
    <comment ref="Q357" authorId="0" shapeId="0" xr:uid="{00000000-0006-0000-0300-000059000000}">
      <text>
        <r>
          <rPr>
            <sz val="9"/>
            <color indexed="81"/>
            <rFont val="Tahoma"/>
            <family val="2"/>
          </rPr>
          <t>Prof. NS Narayanan, Thengunnathu Madhom, Kottarakkara 
retd. History professor</t>
        </r>
      </text>
    </comment>
    <comment ref="R357" authorId="0" shapeId="0" xr:uid="{00000000-0006-0000-0300-00005A000000}">
      <text>
        <r>
          <rPr>
            <sz val="9"/>
            <color indexed="81"/>
            <rFont val="Tahoma"/>
            <family val="2"/>
          </rPr>
          <t>First architect in the family; Or first lady engineer in the family, if architecture is also considered as a branch of engg. 
Joined as lecturer in 1971; Principal of RajivGandhi Institute of Technology, Kottayam 1997-1999;  College of Engineering Trivandrum 1999-2002. Later worked as principal of Mohandas engg. college, Nedumangad.
BArch from Trivandrum 1964-69; MArch from Roorkie 1974-76; PhD in Architecture in 1995.</t>
        </r>
      </text>
    </comment>
    <comment ref="R358" authorId="0" shapeId="0" xr:uid="{00000000-0006-0000-0300-00005B000000}">
      <text>
        <r>
          <rPr>
            <sz val="9"/>
            <color indexed="81"/>
            <rFont val="Tahoma"/>
            <family val="2"/>
          </rPr>
          <t>First rank in Merchant Navy Exam by International MarriTime Institute, New Delhi 1996 January</t>
        </r>
      </text>
    </comment>
    <comment ref="Q360" authorId="0" shapeId="0" xr:uid="{00000000-0006-0000-0300-00005C000000}">
      <text>
        <r>
          <rPr>
            <sz val="9"/>
            <color indexed="81"/>
            <rFont val="Tahoma"/>
            <family val="2"/>
          </rPr>
          <t>Kanniyil Thamarapilly illam, Manalur
retd. Sanskrit professor, Kendriya Samskrtha Vidya Peetham, Guruvayoor
PhD in Sanskrit</t>
        </r>
      </text>
    </comment>
    <comment ref="Q370" authorId="0" shapeId="0" xr:uid="{00000000-0006-0000-0300-00005D000000}">
      <text>
        <r>
          <rPr>
            <sz val="9"/>
            <color indexed="81"/>
            <rFont val="Tahoma"/>
            <family val="2"/>
          </rPr>
          <t>Spouses of following members are siblings
Kunjappan ValPad.koloum, Prabhavathy ValPad.koloum, Sobhana ChandraVilasam, Dr.Ajithan EswaraSeva, Girija Vadakke koloum</t>
        </r>
      </text>
    </comment>
    <comment ref="G378" authorId="0" shapeId="0" xr:uid="{00000000-0006-0000-0300-00005E000000}">
      <text>
        <r>
          <rPr>
            <sz val="9"/>
            <color indexed="81"/>
            <rFont val="Tahoma"/>
            <family val="2"/>
          </rPr>
          <t>He was pilot at Vayudooth, flying small planes. He also flew helicopters and small planes during 80's for agricultural purposes, for a Government run agency, Agmark.
He was also flying instructor at Trivandrum Flying Club.</t>
        </r>
      </text>
    </comment>
    <comment ref="Q379" authorId="0" shapeId="0" xr:uid="{00000000-0006-0000-0300-00005F000000}">
      <text>
        <r>
          <rPr>
            <sz val="9"/>
            <color indexed="81"/>
            <rFont val="Tahoma"/>
            <family val="2"/>
          </rPr>
          <t>Spouses of following members are siblings
Kunjappan ValPad.koloum, Prabhavathy ValPad.koloum, Sobhana ChandraVilasam, Dr.Ajithan EswaraSeva, Girija Vadakke koloum</t>
        </r>
      </text>
    </comment>
    <comment ref="R399" authorId="0" shapeId="0" xr:uid="{00000000-0006-0000-0300-000060000000}">
      <text>
        <r>
          <rPr>
            <sz val="9"/>
            <color indexed="81"/>
            <rFont val="Tahoma"/>
            <family val="2"/>
          </rPr>
          <t>MBBS Mangalore
MD in Radio Diagnosis</t>
        </r>
      </text>
    </comment>
    <comment ref="R402" authorId="0" shapeId="0" xr:uid="{00000000-0006-0000-0300-000061000000}">
      <text>
        <r>
          <rPr>
            <sz val="9"/>
            <color indexed="81"/>
            <rFont val="Tahoma"/>
            <family val="2"/>
          </rPr>
          <t>Retired as the chairman of Public Service Commission PSC. 
Worked in many posts, like, State Comptroller of Finance and Accounts.</t>
        </r>
      </text>
    </comment>
    <comment ref="P413" authorId="0" shapeId="0" xr:uid="{00000000-0006-0000-0300-000062000000}">
      <text>
        <r>
          <rPr>
            <sz val="9"/>
            <color indexed="81"/>
            <rFont val="Tahoma"/>
            <family val="2"/>
          </rPr>
          <t>Ravi 1968, Sindhu 1977;
(Ravi-Jyothi) Jyothi is from Thiruvannur; no children
(Sindhu-Subhash) two children: Niranjana and Dhananjay
Subhash is prof of Architecture in TKM Engg College</t>
        </r>
      </text>
    </comment>
    <comment ref="F418" authorId="1" shapeId="0" xr:uid="{00000000-0006-0000-0300-000063000000}">
      <text>
        <r>
          <rPr>
            <sz val="8"/>
            <color indexed="81"/>
            <rFont val="Tahoma"/>
            <family val="2"/>
          </rPr>
          <t>Among first lady teacher trio who motivated ladies from next generations to come out and work. Passed BA in 1940, and retired as DEO (District Education Officer). For BA, she studied at home and in Kalikkotta, and went to Maharajas College, only to write the University exams.</t>
        </r>
      </text>
    </comment>
    <comment ref="Q418" authorId="0" shapeId="0" xr:uid="{00000000-0006-0000-0300-000064000000}">
      <text>
        <r>
          <rPr>
            <sz val="9"/>
            <color indexed="81"/>
            <rFont val="Tahoma"/>
            <family val="2"/>
          </rPr>
          <t>Kirangattu Kunjunni Namboodiripad; His ettan married Kunjikkavutty (vava chechi) of KochuPad.koloum</t>
        </r>
      </text>
    </comment>
    <comment ref="Q424" authorId="0" shapeId="0" xr:uid="{00000000-0006-0000-0300-000065000000}">
      <text>
        <r>
          <rPr>
            <sz val="9"/>
            <color indexed="81"/>
            <rFont val="Tahoma"/>
            <family val="2"/>
          </rPr>
          <t>Spouses of Maya, Jayanthi, Venu are siblings</t>
        </r>
      </text>
    </comment>
    <comment ref="P432" authorId="0" shapeId="0" xr:uid="{00000000-0006-0000-0300-000066000000}">
      <text>
        <r>
          <rPr>
            <sz val="9"/>
            <color indexed="81"/>
            <rFont val="Tahoma"/>
            <family val="2"/>
          </rPr>
          <t>Aparna, Arun   
(Aparna-Sandeep) two sons: Neeraj, Mukund
(Arun-Sukanya) Aarush 2017;    Sukanya is gd/o Kochaniyan Edoop (Mavelikkara)</t>
        </r>
      </text>
    </comment>
    <comment ref="Q435" authorId="0" shapeId="0" xr:uid="{00000000-0006-0000-0300-000067000000}">
      <text>
        <r>
          <rPr>
            <sz val="9"/>
            <color indexed="81"/>
            <rFont val="Tahoma"/>
            <family val="2"/>
          </rPr>
          <t>His brother married Padmavathi Palace no.4.
Spouses of Santha, RV Kunjappan, Geetha, all kacheri maalika, are his nephews and niece.</t>
        </r>
      </text>
    </comment>
    <comment ref="F438" authorId="1" shapeId="0" xr:uid="{00000000-0006-0000-0300-000068000000}">
      <text>
        <r>
          <rPr>
            <sz val="8"/>
            <color indexed="81"/>
            <rFont val="Tahoma"/>
            <family val="2"/>
          </rPr>
          <t xml:space="preserve">Paramabhakthan of Guruvayoorappan. Also the first engineer from the family. Engineer from Banaras Hindu University in 1927.
Worked in Martin &amp; Burns company Calcutta. While working in the company in a senior post, all of a sudden, he resigned the job and started leading a monk's like life. He stayed in Varanasi about 12 years worshipping Lord Vishwnatha and helping poor. Later, he started living in Guruvayoor at the Lotus feet of the Lord. He and his close associate Shri.Paramesharan Empranthiri started a scheme for feeding the poor daily in the afternoon. Now this has formed as a Trust and is working well. </t>
        </r>
      </text>
    </comment>
    <comment ref="Q439" authorId="0" shapeId="0" xr:uid="{00000000-0006-0000-0300-000069000000}">
      <text>
        <r>
          <rPr>
            <sz val="9"/>
            <color indexed="81"/>
            <rFont val="Tahoma"/>
            <family val="2"/>
          </rPr>
          <t>Managing Director of Mangalodayam Press and Publishers in Desamangalam, later shifted to Thrissur.</t>
        </r>
      </text>
    </comment>
    <comment ref="P442" authorId="0" shapeId="0" xr:uid="{00000000-0006-0000-0300-00006A000000}">
      <text>
        <r>
          <rPr>
            <sz val="9"/>
            <color indexed="81"/>
            <rFont val="Tahoma"/>
            <family val="2"/>
          </rPr>
          <t>Santha has MD from Toronto University 2007</t>
        </r>
      </text>
    </comment>
    <comment ref="Q443" authorId="0" shapeId="0" xr:uid="{00000000-0006-0000-0300-00006B000000}">
      <text>
        <r>
          <rPr>
            <sz val="9"/>
            <color indexed="81"/>
            <rFont val="Tahoma"/>
            <family val="2"/>
          </rPr>
          <t>retd prof Statistics, Navasari, Gujarat</t>
        </r>
      </text>
    </comment>
    <comment ref="P455" authorId="0" shapeId="0" xr:uid="{00000000-0006-0000-0300-00006C000000}">
      <text>
        <r>
          <rPr>
            <sz val="9"/>
            <color indexed="81"/>
            <rFont val="Tahoma"/>
            <family val="2"/>
          </rPr>
          <t>Sudhir 1968, Supriya 1972  
(Sudhir-Sreeja)  son. Naveen Krishna
(Supriya-Hariprasad) chil. Vishnu Prasad, Vaishanvi
Supriya BA Music 1st rank in 1992</t>
        </r>
      </text>
    </comment>
    <comment ref="S463" authorId="0" shapeId="0" xr:uid="{00000000-0006-0000-0300-00006D000000}">
      <text>
        <r>
          <rPr>
            <sz val="9"/>
            <color indexed="81"/>
            <rFont val="Tahoma"/>
            <family val="2"/>
          </rPr>
          <t>Manager of PAB in ealry 1960s. President of PAB in early 1990s.
Was staying in Vishnupadam, opp. Palace Girls' high school. 
Study and discussion of Sreemad Bhagavatham was his favourite and this was a routine in the evenings at Amma Thampuran Kovilakam in the presence of few elder members of our family. 
Practiced in Madras High Court for a short period. Stopped his practise, possibly because he didnot like lying in courts.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Raghu</author>
    <author>raghu_2</author>
    <author>raghu</author>
  </authors>
  <commentList>
    <comment ref="Q6" authorId="0" shapeId="0" xr:uid="{00000000-0006-0000-0400-000001000000}">
      <text>
        <r>
          <rPr>
            <sz val="9"/>
            <color indexed="81"/>
            <rFont val="Tahoma"/>
            <family val="2"/>
          </rPr>
          <t>Adiyallur Nambyathan Namboodiri</t>
        </r>
      </text>
    </comment>
    <comment ref="P9" authorId="0" shapeId="0" xr:uid="{00000000-0006-0000-0400-000002000000}">
      <text>
        <r>
          <rPr>
            <sz val="9"/>
            <color indexed="81"/>
            <rFont val="Tahoma"/>
            <family val="2"/>
          </rPr>
          <t>Sindhu 1972 and Madhusudan 1978  Both children are born in his first wife (late) Sulekha Kottakkal. 
Sindhu - Radhakrishnan; One son Jishnu. They are in Madras. Sindhu is lawyer and Radhakrishnan is in MRF.
Madhusudan - Lakshmi Kavalappara. They are in Bangalore. Twin daus 2014 Dhvani, Dyuthi</t>
        </r>
      </text>
    </comment>
    <comment ref="R30" authorId="0" shapeId="0" xr:uid="{00000000-0006-0000-0400-000003000000}">
      <text>
        <r>
          <rPr>
            <sz val="9"/>
            <color indexed="81"/>
            <rFont val="Tahoma"/>
            <family val="2"/>
          </rPr>
          <t>Licenced Electrical Engineer LEE from Bombay. Worked in Maharaja Polytechnic, Thrissur</t>
        </r>
      </text>
    </comment>
    <comment ref="Q32" authorId="0" shapeId="0" xr:uid="{00000000-0006-0000-0400-000004000000}">
      <text>
        <r>
          <rPr>
            <sz val="9"/>
            <color indexed="81"/>
            <rFont val="Tahoma"/>
            <family val="2"/>
          </rPr>
          <t>Mallissery Namboodiri</t>
        </r>
      </text>
    </comment>
    <comment ref="S51" authorId="0" shapeId="0" xr:uid="{00000000-0006-0000-0400-000005000000}">
      <text>
        <r>
          <rPr>
            <sz val="9"/>
            <color indexed="81"/>
            <rFont val="Tahoma"/>
            <family val="2"/>
          </rPr>
          <t>d. 2004 Feb 14</t>
        </r>
      </text>
    </comment>
    <comment ref="R58" authorId="0" shapeId="0" xr:uid="{00000000-0006-0000-0400-000006000000}">
      <text>
        <r>
          <rPr>
            <sz val="9"/>
            <color indexed="81"/>
            <rFont val="Tahoma"/>
            <family val="2"/>
          </rPr>
          <t>ePGP from IIM Kozhikode with weekend classes</t>
        </r>
      </text>
    </comment>
    <comment ref="R62" authorId="0" shapeId="0" xr:uid="{00000000-0006-0000-0400-000007000000}">
      <text>
        <r>
          <rPr>
            <sz val="9"/>
            <color indexed="81"/>
            <rFont val="Tahoma"/>
            <family val="2"/>
          </rPr>
          <t>He had a tutorial college, Victory College in Kannan kulangara during 1945-52</t>
        </r>
      </text>
    </comment>
    <comment ref="D68" authorId="0" shapeId="0" xr:uid="{00000000-0006-0000-0400-000008000000}">
      <text>
        <r>
          <rPr>
            <sz val="9"/>
            <color indexed="81"/>
            <rFont val="Tahoma"/>
            <family val="2"/>
          </rPr>
          <t>Soubhadra stavam is a summary of Bhagavatam in 101 sanskrit slokas.
Yuddha kaandam paana is an adaptation of yuddha kaandam of Ramayanam.</t>
        </r>
      </text>
    </comment>
    <comment ref="Q68" authorId="0" shapeId="0" xr:uid="{00000000-0006-0000-0400-000009000000}">
      <text>
        <r>
          <rPr>
            <sz val="9"/>
            <color indexed="81"/>
            <rFont val="Tahoma"/>
            <family val="2"/>
          </rPr>
          <t>His son had married Mankutty b.1903 of Vadakke koloum</t>
        </r>
      </text>
    </comment>
    <comment ref="E70" authorId="1" shapeId="0" xr:uid="{00000000-0006-0000-0400-00000A000000}">
      <text>
        <r>
          <rPr>
            <sz val="8"/>
            <color indexed="81"/>
            <rFont val="Tahoma"/>
            <family val="2"/>
          </rPr>
          <t xml:space="preserve">He inaugurated 'Aikya Kerala Sammelanam' in Thrissur (Apr 1947)
He is also the first person to pass BA, in our family, from Madras University. Later, he worked as a translator in Madras University. First person from our family to work in an establishment.
KeralaVarma College Thrissur is named after him.
Kerala Varma led the group of Junior Thampurans protesting against the usurpation of power by the consort and Sarvadhi Karyakar of the mentally disabled Raja Rama Varma (1914-1936) who died in Madras. </t>
        </r>
      </text>
    </comment>
    <comment ref="P70" authorId="2" shapeId="0" xr:uid="{00000000-0006-0000-0400-00000B000000}">
      <text>
        <r>
          <rPr>
            <sz val="9"/>
            <color indexed="81"/>
            <rFont val="Tahoma"/>
            <family val="2"/>
          </rPr>
          <t>First wife is from Pottayil. Dont know her name
Her children – Ammukkutty amma, Januamma, 
Gopala Menon was his Sarvadhi Kariakar, Dr.Madhava Menon. ENT specialist
Second wife Kunjikkavutty kunjamma from Paliyam
Daughter Padmini was married to SP ammavan of Ikkamma koloum.
Son Gopi was a bachelor.
She already had an elder son Dinakaran achan, in a previous marriage</t>
        </r>
      </text>
    </comment>
    <comment ref="S70" authorId="0" shapeId="0" xr:uid="{00000000-0006-0000-0400-00000C000000}">
      <text>
        <r>
          <rPr>
            <sz val="9"/>
            <color indexed="81"/>
            <rFont val="Tahoma"/>
            <family val="2"/>
          </rPr>
          <t>Valiya Thampuran from 31 Jan 1946 to 08 July 1948
Born: 31 mithunam 1045 (July 1870)
The religious ceremonies connected with the installation of His Highness Sri Kerala Varma were conducted as usual in the historic Dutch palace at Mattanchery on the 18th March 1946 with the centuries old formalities and ceremonials.</t>
        </r>
      </text>
    </comment>
    <comment ref="P72" authorId="2" shapeId="0" xr:uid="{00000000-0006-0000-0400-00000D000000}">
      <text>
        <r>
          <rPr>
            <sz val="9"/>
            <color indexed="81"/>
            <rFont val="Tahoma"/>
            <family val="2"/>
          </rPr>
          <t>First wife from Ittyanathu. Dont know her name.
son - Muraleedhara Menon was in Police  
daughter - Leela died young.
Second wife is Thachaattu Devakiamma (Thankam). Her children - 
First, Meenakshiamma w/o kunjappan thampuran pno.17 
second, Leela w/o his direct nephew Kunjunni KTR
Third, Valsala w/o Brig. Balachandran
Fourth, Padmaja Nair now staying at ekm.
son Balagopal Married a madamma and is in Germany. He comes for our utsavam almost every year.</t>
        </r>
      </text>
    </comment>
    <comment ref="Q78" authorId="0" shapeId="0" xr:uid="{00000000-0006-0000-0400-00000E000000}">
      <text>
        <r>
          <rPr>
            <sz val="9"/>
            <color indexed="81"/>
            <rFont val="Tahoma"/>
            <family val="2"/>
          </rPr>
          <t>Was in Telco, Jamshedpur
Husbands of Sarada Sreepadam, Mankutty Mangalalayam are brothers.
Their niece is married to Sreekumaran Mangalalayam</t>
        </r>
      </text>
    </comment>
    <comment ref="R86" authorId="0" shapeId="0" xr:uid="{00000000-0006-0000-0400-00000F000000}">
      <text>
        <r>
          <rPr>
            <sz val="9"/>
            <color indexed="81"/>
            <rFont val="Tahoma"/>
            <family val="2"/>
          </rPr>
          <t>First lady principal from our family. Principal in Kannur and Nedumangad;  Long term professor of Home Science, in Women's College, Trivandrum.</t>
        </r>
      </text>
    </comment>
    <comment ref="P93" authorId="0" shapeId="0" xr:uid="{00000000-0006-0000-0400-000010000000}">
      <text>
        <r>
          <rPr>
            <sz val="9"/>
            <color indexed="81"/>
            <rFont val="Tahoma"/>
            <family val="2"/>
          </rPr>
          <t>Radhika, Yamuna
Radhika married to Raghu pno.11   No children
Yamuna - Jayakumar   Two children: Akshay and Nandana. They are in Balussery</t>
        </r>
      </text>
    </comment>
    <comment ref="G112" authorId="1" shapeId="0" xr:uid="{00000000-0006-0000-0400-000011000000}">
      <text>
        <r>
          <rPr>
            <sz val="8"/>
            <color indexed="81"/>
            <rFont val="Tahoma"/>
            <family val="2"/>
          </rPr>
          <t>Former Chairman of Rubber Board and first Chairman of KSIDC. 
PhD Economics from Bombay University. year TBD
Wife: Sarala Varma; 
Son: Mohan (CA in UK); Daughter: Shailaja</t>
        </r>
      </text>
    </comment>
    <comment ref="Q113" authorId="0" shapeId="0" xr:uid="{00000000-0006-0000-0400-000012000000}">
      <text>
        <r>
          <rPr>
            <sz val="9"/>
            <color indexed="81"/>
            <rFont val="Tahoma"/>
            <family val="2"/>
          </rPr>
          <t>Nellikattu Mamannu Vasudevan Namboodiri
Husbands of Padmini KacheriMalika, Ammini Kannankadu and Eswari LakshmiThoppu are brothers</t>
        </r>
      </text>
    </comment>
    <comment ref="P115" authorId="0" shapeId="0" xr:uid="{00000000-0006-0000-0400-000013000000}">
      <text>
        <r>
          <rPr>
            <sz val="9"/>
            <color indexed="81"/>
            <rFont val="Tahoma"/>
            <family val="2"/>
          </rPr>
          <t>Only daughter Parvathy 1980; hus. Anoop Pandalam; Two sons: Hrushikesh, Kruthikesh; 
Parvathy has a PhD. 
MS from BITS Pilani. Working as Molecular Biologist in Amrita Hospital</t>
        </r>
      </text>
    </comment>
    <comment ref="Q118" authorId="0" shapeId="0" xr:uid="{00000000-0006-0000-0400-000014000000}">
      <text>
        <r>
          <rPr>
            <sz val="9"/>
            <color indexed="81"/>
            <rFont val="Tahoma"/>
            <family val="2"/>
          </rPr>
          <t>Philosophy prof, KeralaVarma College Thrissur
Spouses of Santha, RV Kunjappan, Geetha are sisblings.
Husbands of Vimala NerePaliyam and Padmavathi Palace no.4 are their uncles.</t>
        </r>
      </text>
    </comment>
    <comment ref="Q128" authorId="0" shapeId="0" xr:uid="{00000000-0006-0000-0400-000015000000}">
      <text>
        <r>
          <rPr>
            <sz val="9"/>
            <color indexed="81"/>
            <rFont val="Tahoma"/>
            <family val="2"/>
          </rPr>
          <t>Spouses of Santha, RV Kunjappan, Geetha are sisblings.
Husbands of Vimala NerePaliyam and Padmavathi Palace no.4 are their uncles.</t>
        </r>
      </text>
    </comment>
    <comment ref="P140" authorId="1" shapeId="0" xr:uid="{00000000-0006-0000-0400-000016000000}">
      <text>
        <r>
          <rPr>
            <sz val="8"/>
            <color indexed="81"/>
            <rFont val="Tahoma"/>
            <family val="2"/>
          </rPr>
          <t>One son and four daughters: Prathapan, Usha, (late) Padmaja, Radhika, Jaya. 
Prathapan married Sujatha of PrakasaMandiram;  
Usha married to (late)Kochappan, Palace No.6;   
(late)Padmaja was married to Jayaprakash, PrakasaMandiram.
Prathapan-Sujatha
Usha-Kochappan
Padmaja-Jayaprakash
Radhika-Sudhakaran
Jaya-Unni</t>
        </r>
      </text>
    </comment>
    <comment ref="R141" authorId="0" shapeId="0" xr:uid="{00000000-0006-0000-0400-000017000000}">
      <text>
        <r>
          <rPr>
            <sz val="9"/>
            <color indexed="81"/>
            <rFont val="Tahoma"/>
            <family val="2"/>
          </rPr>
          <t xml:space="preserve">Degree in Agricultural Sciences from Pune, and in Agricultural journalism from USA. Worked for many years, in Delhi, in Agricultural Ministry of Central Govt.  Later moved to Pablication Division of Kerala Agricultural University. Founder editor of Agri. Magazine 'Karshaka Sri'. In his pen name 'Seeri', he wrote some ten books on Agriculture, History and also memoirs. </t>
        </r>
      </text>
    </comment>
    <comment ref="S141" authorId="0" shapeId="0" xr:uid="{00000000-0006-0000-0400-000018000000}">
      <text>
        <r>
          <rPr>
            <sz val="9"/>
            <color indexed="81"/>
            <rFont val="Tahoma"/>
            <family val="2"/>
          </rPr>
          <t xml:space="preserve">Added a new life to our family news letter 'Gosree Visesham' and managed it for 10 years, till 2011. </t>
        </r>
      </text>
    </comment>
    <comment ref="Q142" authorId="0" shapeId="0" xr:uid="{00000000-0006-0000-0400-000019000000}">
      <text>
        <r>
          <rPr>
            <sz val="9"/>
            <color indexed="81"/>
            <rFont val="Tahoma"/>
            <family val="2"/>
          </rPr>
          <t>Cookery column in Gosree Visesham
Spouses of Santha, RV Kunjappan, Geetha are sisblings.
Husbands of Vimala NerePaliyam and Padmavathi Palace no.4 are their uncles.</t>
        </r>
      </text>
    </comment>
    <comment ref="R142" authorId="0" shapeId="0" xr:uid="{00000000-0006-0000-0400-00001A000000}">
      <text>
        <r>
          <rPr>
            <sz val="9"/>
            <color indexed="81"/>
            <rFont val="Tahoma"/>
            <family val="2"/>
          </rPr>
          <t xml:space="preserve">Owned a succeful Electrical shop (RV Electricals). Founder editor of children's magazine 'Chilamboli'. </t>
        </r>
      </text>
    </comment>
    <comment ref="R145" authorId="0" shapeId="0" xr:uid="{00000000-0006-0000-0400-00001B000000}">
      <text>
        <r>
          <rPr>
            <sz val="9"/>
            <color indexed="81"/>
            <rFont val="Tahoma"/>
            <family val="2"/>
          </rPr>
          <t>Agriculture in Kaanjikkulam, Palakkad. 
Earlier he was a manager in Pheonix Chemicals, Eloor.</t>
        </r>
      </text>
    </comment>
    <comment ref="P155" authorId="0" shapeId="0" xr:uid="{00000000-0006-0000-0400-00001C000000}">
      <text>
        <r>
          <rPr>
            <sz val="9"/>
            <color indexed="81"/>
            <rFont val="Tahoma"/>
            <family val="2"/>
          </rPr>
          <t>BK Menon h/o Padmaja was MD of Cochin Refinaries</t>
        </r>
      </text>
    </comment>
    <comment ref="R155" authorId="2" shapeId="0" xr:uid="{00000000-0006-0000-0400-00001D000000}">
      <text>
        <r>
          <rPr>
            <sz val="9"/>
            <color indexed="81"/>
            <rFont val="Tahoma"/>
            <family val="2"/>
          </rPr>
          <t>The architect of limited over cricket matches, Pooja Cricket Tournamant. First tournament was in 1950 or 1951
Played inaugural RanjiTrophy match for Thiru-Kochi in Dec 1951; Three players played from our family.
Was the first secretary of Thiru-Kochi Cricket association 1950-52. Later, secretary of KCA also 1963-65. 
Was working in Vijaya Bank</t>
        </r>
      </text>
    </comment>
    <comment ref="S156" authorId="0" shapeId="0" xr:uid="{00000000-0006-0000-0400-00001E000000}">
      <text>
        <r>
          <rPr>
            <sz val="9"/>
            <color indexed="81"/>
            <rFont val="Tahoma"/>
            <family val="2"/>
          </rPr>
          <t>Valiya Thampuran from Nov1964 to 1975
Born: 15 Oct 1887</t>
        </r>
      </text>
    </comment>
    <comment ref="P160" authorId="0" shapeId="0" xr:uid="{00000000-0006-0000-0400-00001F000000}">
      <text>
        <r>
          <rPr>
            <sz val="9"/>
            <color indexed="81"/>
            <rFont val="Tahoma"/>
            <family val="2"/>
          </rPr>
          <t>Venugopal 1963, Latha  (Venu-Mini)  
(Latha-Jayapal)
All are in USA</t>
        </r>
      </text>
    </comment>
    <comment ref="R165" authorId="0" shapeId="0" xr:uid="{00000000-0006-0000-0400-000020000000}">
      <text>
        <r>
          <rPr>
            <sz val="9"/>
            <color indexed="81"/>
            <rFont val="Tahoma"/>
            <family val="2"/>
          </rPr>
          <t>mech. engineer; Studied in MA Engg.College Kothamangalam
MBA from Cochin University</t>
        </r>
      </text>
    </comment>
    <comment ref="P185" authorId="0" shapeId="0" xr:uid="{00000000-0006-0000-0400-000021000000}">
      <text>
        <r>
          <rPr>
            <sz val="9"/>
            <color indexed="81"/>
            <rFont val="Tahoma"/>
            <family val="2"/>
          </rPr>
          <t xml:space="preserve">Gautam's father is Pradeep s/o (saram) Kunjikkidavu, Kochammaman Thamp. koloum </t>
        </r>
      </text>
    </comment>
    <comment ref="R187" authorId="0" shapeId="0" xr:uid="{00000000-0006-0000-0400-000022000000}">
      <text>
        <r>
          <rPr>
            <sz val="9"/>
            <color indexed="81"/>
            <rFont val="Tahoma"/>
            <family val="2"/>
          </rPr>
          <t>Personal Mgmt. course from Madras</t>
        </r>
      </text>
    </comment>
    <comment ref="Q191" authorId="0" shapeId="0" xr:uid="{00000000-0006-0000-0400-000023000000}">
      <text>
        <r>
          <rPr>
            <sz val="9"/>
            <color indexed="81"/>
            <rFont val="Tahoma"/>
            <family val="2"/>
          </rPr>
          <t>Husbands of Padmini KacheriMalika, Ammini Kannankadu and Eswari LakshmiThoppu are brothers</t>
        </r>
      </text>
    </comment>
    <comment ref="P200" authorId="0" shapeId="0" xr:uid="{00000000-0006-0000-0400-000024000000}">
      <text>
        <r>
          <rPr>
            <sz val="9"/>
            <color indexed="81"/>
            <rFont val="Tahoma"/>
            <family val="2"/>
          </rPr>
          <t>two sons; HariKrishnan and SyamKrishnan 
Hari is an engineer in Ashok Leyland, Hosur. 
Syam (2019) is engg student</t>
        </r>
      </text>
    </comment>
    <comment ref="P219" authorId="0" shapeId="0" xr:uid="{00000000-0006-0000-0400-000025000000}">
      <text>
        <r>
          <rPr>
            <sz val="9"/>
            <color indexed="81"/>
            <rFont val="Tahoma"/>
            <family val="2"/>
          </rPr>
          <t>Three daughters - Sreedevi 1963,  Shyamala 1965, Ramya Jagadish 1969; 
Sreedevi is a homeo doctor, and married to Jayadevan. Their daughter is Amritha
Shyamala married to nephew Prof.Krishnakumaran</t>
        </r>
      </text>
    </comment>
    <comment ref="P221" authorId="0" shapeId="0" xr:uid="{00000000-0006-0000-0400-000026000000}">
      <text>
        <r>
          <rPr>
            <sz val="9"/>
            <color indexed="81"/>
            <rFont val="Tahoma"/>
            <family val="2"/>
          </rPr>
          <t>Sreeraj and Saranya
Sreeraj married Sindhu (Manakkulam). Their only daughter is Gouri (b.2003)
Saranya's husband is  Prof Pramod Namboodiri. Two daughters Mathangi, Annapurna</t>
        </r>
      </text>
    </comment>
    <comment ref="R221" authorId="0" shapeId="0" xr:uid="{00000000-0006-0000-0400-000027000000}">
      <text>
        <r>
          <rPr>
            <sz val="9"/>
            <color indexed="81"/>
            <rFont val="Tahoma"/>
            <family val="2"/>
          </rPr>
          <t xml:space="preserve">Had a buisiness called Vikas in tpa.  Another busines was Herbola hair oil </t>
        </r>
      </text>
    </comment>
    <comment ref="R222" authorId="0" shapeId="0" xr:uid="{00000000-0006-0000-0400-000028000000}">
      <text>
        <r>
          <rPr>
            <sz val="9"/>
            <color indexed="81"/>
            <rFont val="Tahoma"/>
            <family val="2"/>
          </rPr>
          <t>She was among the first batch of four ladies from our family who studied English and passed Matriculation (10th standard).</t>
        </r>
      </text>
    </comment>
    <comment ref="P225" authorId="0" shapeId="0" xr:uid="{00000000-0006-0000-0400-000029000000}">
      <text>
        <r>
          <rPr>
            <sz val="9"/>
            <color indexed="81"/>
            <rFont val="Tahoma"/>
            <family val="2"/>
          </rPr>
          <t>(Mahendran-Sreelatha) doctor couple
chil: Anirudh, Arundhathi
(Sandhya - Sankaran Cherukulam) chil: Anjali, Rahul
(Vijendran - Hema) one daughter 2004</t>
        </r>
      </text>
    </comment>
    <comment ref="P228" authorId="0" shapeId="0" xr:uid="{00000000-0006-0000-0400-00002A000000}">
      <text>
        <r>
          <rPr>
            <sz val="9"/>
            <color indexed="81"/>
            <rFont val="Tahoma"/>
            <family val="2"/>
          </rPr>
          <t>Smitha b.1977, Arjun b.1982;
Arjun: MBA finance from East London Univ. England. Working in Kotak Mahindra Bank Bombay</t>
        </r>
      </text>
    </comment>
    <comment ref="Q238" authorId="0" shapeId="0" xr:uid="{00000000-0006-0000-0400-00002B000000}">
      <text>
        <r>
          <rPr>
            <sz val="9"/>
            <color indexed="81"/>
            <rFont val="Tahoma"/>
            <family val="2"/>
          </rPr>
          <t>Husbands of Viraja Velipparambu and Ambika Edoop are brothers</t>
        </r>
      </text>
    </comment>
    <comment ref="Q243" authorId="0" shapeId="0" xr:uid="{00000000-0006-0000-0400-00002C000000}">
      <text>
        <r>
          <rPr>
            <sz val="9"/>
            <color indexed="81"/>
            <rFont val="Tahoma"/>
            <family val="2"/>
          </rPr>
          <t>Husbands of Sathya EswaraSeva and Aniyathi are brothers</t>
        </r>
      </text>
    </comment>
    <comment ref="R246" authorId="0" shapeId="0" xr:uid="{00000000-0006-0000-0400-00002D000000}">
      <text>
        <r>
          <rPr>
            <sz val="9"/>
            <color indexed="81"/>
            <rFont val="Tahoma"/>
            <family val="2"/>
          </rPr>
          <t>He is an electrical engineer AMIE, retired from Railways. Almost throughout the career he was in North India, since he was connected with the electrification.</t>
        </r>
      </text>
    </comment>
    <comment ref="P248" authorId="0" shapeId="0" xr:uid="{00000000-0006-0000-0400-00002E000000}">
      <text>
        <r>
          <rPr>
            <sz val="9"/>
            <color indexed="81"/>
            <rFont val="Tahoma"/>
            <family val="2"/>
          </rPr>
          <t>Ashwini: MS Embedded Systems in Germany
Rahul: BS Mech.Engg. in Singapore
Giridhar - MS Automobile working in Wolkswagon, Munich, Germany</t>
        </r>
      </text>
    </comment>
    <comment ref="Q263" authorId="0" shapeId="0" xr:uid="{00000000-0006-0000-0400-00002F000000}">
      <text>
        <r>
          <rPr>
            <sz val="9"/>
            <color indexed="81"/>
            <rFont val="Tahoma"/>
            <family val="2"/>
          </rPr>
          <t>Her aniyan married Maya of Kochu Pad.koloum</t>
        </r>
      </text>
    </comment>
    <comment ref="R263" authorId="0" shapeId="0" xr:uid="{00000000-0006-0000-0400-000030000000}">
      <text>
        <r>
          <rPr>
            <sz val="9"/>
            <color indexed="81"/>
            <rFont val="Tahoma"/>
            <family val="2"/>
          </rPr>
          <t>MBA from Cochin University</t>
        </r>
      </text>
    </comment>
    <comment ref="Q278" authorId="0" shapeId="0" xr:uid="{00000000-0006-0000-0400-000031000000}">
      <text>
        <r>
          <rPr>
            <sz val="9"/>
            <color indexed="81"/>
            <rFont val="Tahoma"/>
            <family val="2"/>
          </rPr>
          <t>He was maths teacher in Our college
(Sapthan) Ezhumavil Vasudevan Namboodiri
His aniyan married Rema Lakshmi thoppu</t>
        </r>
      </text>
    </comment>
    <comment ref="Q286" authorId="0" shapeId="0" xr:uid="{00000000-0006-0000-0400-000032000000}">
      <text>
        <r>
          <rPr>
            <sz val="9"/>
            <color indexed="81"/>
            <rFont val="Tahoma"/>
            <family val="2"/>
          </rPr>
          <t>retd prof kalady sankara college</t>
        </r>
      </text>
    </comment>
    <comment ref="P287" authorId="0" shapeId="0" xr:uid="{00000000-0006-0000-0400-000033000000}">
      <text>
        <r>
          <rPr>
            <sz val="9"/>
            <color indexed="81"/>
            <rFont val="Tahoma"/>
            <family val="2"/>
          </rPr>
          <t>Arjun MSc Engg from University of Cape Town, South Africa. Staying in London. 
Arvind MSc Investments &amp; Finance, University of Exeter, UK. Back in Bangalore
Arun BSc Neuroscience, University of Toronto, Canada. Now, acting in plays in Canada</t>
        </r>
      </text>
    </comment>
    <comment ref="Q288" authorId="0" shapeId="0" xr:uid="{00000000-0006-0000-0400-000034000000}">
      <text>
        <r>
          <rPr>
            <sz val="9"/>
            <color indexed="81"/>
            <rFont val="Tahoma"/>
            <family val="2"/>
          </rPr>
          <t>Vijayan Raja retd principal thrissur engg college</t>
        </r>
      </text>
    </comment>
    <comment ref="Q295" authorId="0" shapeId="0" xr:uid="{00000000-0006-0000-0400-000035000000}">
      <text>
        <r>
          <rPr>
            <sz val="9"/>
            <color indexed="81"/>
            <rFont val="Tahoma"/>
            <family val="2"/>
          </rPr>
          <t>Was working in Madurai Bank, Ernakulam
Husband of Padmeswari Pallithevara kettu is his aniyan</t>
        </r>
      </text>
    </comment>
    <comment ref="R302" authorId="0" shapeId="0" xr:uid="{00000000-0006-0000-0400-000036000000}">
      <text>
        <r>
          <rPr>
            <sz val="9"/>
            <color indexed="81"/>
            <rFont val="Tahoma"/>
            <family val="2"/>
          </rPr>
          <t>Co-founder of Cochin Charities (along with Kunjikkidavu Santhikunjam) for employment generation after World War II
Co-produced three movies. Amma 1952, Sneha seema, Asha deepam</t>
        </r>
      </text>
    </comment>
    <comment ref="P303" authorId="0" shapeId="0" xr:uid="{00000000-0006-0000-0400-000037000000}">
      <text>
        <r>
          <rPr>
            <sz val="9"/>
            <color indexed="81"/>
            <rFont val="Tahoma"/>
            <family val="2"/>
          </rPr>
          <t>Damodaran (Kochaniyan) b. 1941 - Thara   FACT FEDO
Vrinda 1943 - MG Kurup
Achuthan (Appukuttan) b.1945 - Sobha.
Padmini 1946 - Mohan</t>
        </r>
      </text>
    </comment>
    <comment ref="F305" authorId="0" shapeId="0" xr:uid="{00000000-0006-0000-0400-000038000000}">
      <text>
        <r>
          <rPr>
            <sz val="9"/>
            <color indexed="81"/>
            <rFont val="Tahoma"/>
            <family val="2"/>
          </rPr>
          <t>Joined Kalikkotta as a teacher along with the teachers trio</t>
        </r>
      </text>
    </comment>
    <comment ref="Q306" authorId="0" shapeId="0" xr:uid="{00000000-0006-0000-0400-000039000000}">
      <text>
        <r>
          <rPr>
            <sz val="9"/>
            <color indexed="81"/>
            <rFont val="Tahoma"/>
            <family val="2"/>
          </rPr>
          <t>(Sapthan) Ezhumavil Neelakandan Namboodiri
His ettan married Sarada Rema Mandiram</t>
        </r>
      </text>
    </comment>
    <comment ref="Q308" authorId="0" shapeId="0" xr:uid="{00000000-0006-0000-0400-00003A000000}">
      <text>
        <r>
          <rPr>
            <sz val="9"/>
            <color indexed="81"/>
            <rFont val="Tahoma"/>
            <family val="2"/>
          </rPr>
          <t>MD of Nagarjuna Ayurvedic Pharma. Owned by he and his one brother.</t>
        </r>
      </text>
    </comment>
    <comment ref="F312" authorId="1" shapeId="0" xr:uid="{00000000-0006-0000-0400-00003B000000}">
      <text>
        <r>
          <rPr>
            <sz val="9"/>
            <color indexed="81"/>
            <rFont val="Tahoma"/>
            <family val="2"/>
          </rPr>
          <t>Among first lady teacher trio who motivated ladies from next generations to come out and work. 
For BA, she studied at home and in Kalikkotta, and went to Maharajas College, only to write the University exams.</t>
        </r>
      </text>
    </comment>
    <comment ref="Q312" authorId="0" shapeId="0" xr:uid="{00000000-0006-0000-0400-00003C000000}">
      <text>
        <r>
          <rPr>
            <sz val="9"/>
            <color indexed="81"/>
            <rFont val="Tahoma"/>
            <family val="2"/>
          </rPr>
          <t>Husbands of Padmini KacheriMalika, Ammini Kannankadu and Eswari LakshmiThoppu are brothers</t>
        </r>
      </text>
    </comment>
    <comment ref="R312" authorId="0" shapeId="0" xr:uid="{00000000-0006-0000-0400-00003D000000}">
      <text>
        <r>
          <rPr>
            <sz val="9"/>
            <color indexed="81"/>
            <rFont val="Tahoma"/>
            <family val="2"/>
          </rPr>
          <t>Passed BA in 1940, and BT from St. Joseph Ernakulam, and retired as Education Survey Officer, Ernakulam.</t>
        </r>
      </text>
    </comment>
    <comment ref="S326" authorId="0" shapeId="0" xr:uid="{00000000-0006-0000-0400-00003E000000}">
      <text>
        <r>
          <rPr>
            <sz val="9"/>
            <color indexed="81"/>
            <rFont val="Tahoma"/>
            <family val="2"/>
          </rPr>
          <t>Valiyamma Thampuran, demised in June 2019</t>
        </r>
      </text>
    </comment>
    <comment ref="P329" authorId="2" shapeId="0" xr:uid="{00000000-0006-0000-0400-00003F000000}">
      <text>
        <r>
          <rPr>
            <sz val="8"/>
            <color indexed="81"/>
            <rFont val="Tahoma"/>
            <family val="2"/>
          </rPr>
          <t>Three daughters and one son - Suseela 1922, Kamala 1927,  Lakshmi Devi 1931 and Gopalakrishnan (Unni) 1938
Suseela married to his father's nephew (Poona) Ravi
(Kamala-Aravindakshan Achan)
(Lakshmi Devi-Muraleedhara Marar),   and Gopalakrishnan (Unni) is a CA. wife: Dr.Pankajam;  dau: Priya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Raghu</author>
    <author>raghu</author>
    <author>raghu_2</author>
  </authors>
  <commentList>
    <comment ref="P18" authorId="0" shapeId="0" xr:uid="{00000000-0006-0000-0500-000001000000}">
      <text>
        <r>
          <rPr>
            <sz val="9"/>
            <color indexed="81"/>
            <rFont val="Tahoma"/>
            <family val="2"/>
          </rPr>
          <t xml:space="preserve">Prathibha 1960, Prakash 1965, Prasanth 1967, Prasanna 1969
Prakash  married Rajasree pno.11
(Prasanth - Devika Rani)  dau Mahima b.1996
Prasanna  married to Anujan Ikkamma koloum </t>
        </r>
      </text>
    </comment>
    <comment ref="Q18" authorId="0" shapeId="0" xr:uid="{00000000-0006-0000-0500-000002000000}">
      <text>
        <r>
          <rPr>
            <sz val="9"/>
            <color indexed="81"/>
            <rFont val="Tahoma"/>
            <family val="2"/>
          </rPr>
          <t>Wives of PK and Kunjikkuttan Oorakam, are twins. Wife of Venugopal, pno.13 is their sister</t>
        </r>
      </text>
    </comment>
    <comment ref="R18" authorId="0" shapeId="0" xr:uid="{00000000-0006-0000-0500-000003000000}">
      <text>
        <r>
          <rPr>
            <sz val="9"/>
            <color indexed="81"/>
            <rFont val="Tahoma"/>
            <family val="2"/>
          </rPr>
          <t>He was the first Chairman of Tripunithura Muncipality (1988-96), and Member of Ernakulam District Panchayath and Kerala Agricultural University. He plunged into the turbulent world of politics in 1940s and got attracted to Communism. During his days at Maharajas College, he participated in the famous Paliyam Sathyagraham which resulted in the temple entry proclamation in Cochin. Educational achievements include Gold Medals in both BA (in Sanskrit from Vivekananda College) and MA (in Philosophy from Pachaiyappas College)</t>
        </r>
      </text>
    </comment>
    <comment ref="I20" authorId="1" shapeId="0" xr:uid="{00000000-0006-0000-0500-000004000000}">
      <text>
        <r>
          <rPr>
            <sz val="8"/>
            <color indexed="81"/>
            <rFont val="Tahoma"/>
            <family val="2"/>
          </rPr>
          <t>Producer of two movies
1978: RaappaadikaLute Gaatha  (dir: KG George)
1979: AnubhavangaLe Nandi  (dir: IV Sasi)
Both were star directors of that age.
Screenplay 2018: Svargakkunnile Kuryaakkose</t>
        </r>
      </text>
    </comment>
    <comment ref="R22" authorId="0" shapeId="0" xr:uid="{00000000-0006-0000-0500-000005000000}">
      <text>
        <r>
          <rPr>
            <sz val="9"/>
            <color indexed="81"/>
            <rFont val="Tahoma"/>
            <family val="2"/>
          </rPr>
          <t>Started his career teaching Zoology in Maharajas College, Ekm. During the war years, he became War Publicity 
Officer. At the end of WW II, he went into educational administration, and later became Director of Public 
Instruction in Tvm.</t>
        </r>
      </text>
    </comment>
    <comment ref="S22" authorId="0" shapeId="0" xr:uid="{00000000-0006-0000-0500-000006000000}">
      <text>
        <r>
          <rPr>
            <sz val="9"/>
            <color indexed="81"/>
            <rFont val="Tahoma"/>
            <family val="2"/>
          </rPr>
          <t>He was a key member of PAB when the properties were divided between 719 members and their legal heirs.</t>
        </r>
      </text>
    </comment>
    <comment ref="P29" authorId="0" shapeId="0" xr:uid="{00000000-0006-0000-0500-000007000000}">
      <text>
        <r>
          <rPr>
            <sz val="9"/>
            <color indexed="81"/>
            <rFont val="Tahoma"/>
            <family val="2"/>
          </rPr>
          <t>Hari Narayanan married Nandini d/o Kunjunni (gen.4) Kacherimaika
Subhalakshmi is wife of K Ramakrishnan, Chairman of SBT</t>
        </r>
      </text>
    </comment>
    <comment ref="R29" authorId="0" shapeId="0" xr:uid="{00000000-0006-0000-0500-000008000000}">
      <text>
        <r>
          <rPr>
            <sz val="9"/>
            <color indexed="81"/>
            <rFont val="Tahoma"/>
            <family val="2"/>
          </rPr>
          <t>PhD 1958, MSc 1954 MicroBiology both from Bombay University.
Went to USA, for 3 months, in a govt. exchange program on Diary Farming, in university of Wisconsin and Illinois.</t>
        </r>
      </text>
    </comment>
    <comment ref="F31" authorId="2" shapeId="0" xr:uid="{00000000-0006-0000-0500-000009000000}">
      <text>
        <r>
          <rPr>
            <sz val="8"/>
            <color indexed="81"/>
            <rFont val="Tahoma"/>
            <family val="2"/>
          </rPr>
          <t>The original book Yuktibhasa is written in Malayalam in around 1530 by Jyesthadeva. The commentary (or only some Notes) of the book Yuktibhasa (Part 1 Mathematics only) is completed by RamaVarma Maru Thampuran and AR Akhileswara Aiyer. Published by Mangalodayam Press. Thrissur in 1948 (1123ME).</t>
        </r>
      </text>
    </comment>
    <comment ref="P31" authorId="1" shapeId="0" xr:uid="{00000000-0006-0000-0500-00000A000000}">
      <text>
        <r>
          <rPr>
            <sz val="9"/>
            <color indexed="81"/>
            <rFont val="Tahoma"/>
            <family val="2"/>
          </rPr>
          <t>Two sons are Achuthan and Mukundan. There may be more sons and daughters. Not sure.
Dr.Achuthan was in DRDO lab NPOL. Possibly, he retired as its Director.
Mukundan was an Actuary Evaluator (Insurance expert)</t>
        </r>
        <r>
          <rPr>
            <sz val="9"/>
            <color indexed="81"/>
            <rFont val="Tahoma"/>
            <family val="2"/>
          </rPr>
          <t xml:space="preserve">
</t>
        </r>
      </text>
    </comment>
    <comment ref="Q35" authorId="0" shapeId="0" xr:uid="{00000000-0006-0000-0500-00000B000000}">
      <text>
        <r>
          <rPr>
            <sz val="9"/>
            <color indexed="81"/>
            <rFont val="Tahoma"/>
            <family val="2"/>
          </rPr>
          <t>His father's aniyan married entamma Kaalan Thamp.koloum</t>
        </r>
      </text>
    </comment>
    <comment ref="Q37" authorId="0" shapeId="0" xr:uid="{00000000-0006-0000-0500-00000C000000}">
      <text>
        <r>
          <rPr>
            <sz val="9"/>
            <color indexed="81"/>
            <rFont val="Tahoma"/>
            <family val="2"/>
          </rPr>
          <t>Her father is Pradeep s/o (saram) Kunjikkidavu, Kochammaman Thamp. koloum</t>
        </r>
      </text>
    </comment>
    <comment ref="R38" authorId="0" shapeId="0" xr:uid="{00000000-0006-0000-0500-00000D000000}">
      <text>
        <r>
          <rPr>
            <sz val="9"/>
            <color indexed="81"/>
            <rFont val="Tahoma"/>
            <family val="2"/>
          </rPr>
          <t>Professor and Graduate Director in the Computer Engineering Department at UCSC. He holds a Masters in Computer Science, with a perfect 10 score, from the Indian Institute of Science, Bangalore and a Ph.D. in Computer Engineering from University of Southern California. He has published more than 100 papers in these areas and holds ten USA patents. Recvd. best young scientist award from tUSA President in 1992.
He graduated from Engineering College, Thrissur with the first rank from the Calicut University.</t>
        </r>
      </text>
    </comment>
    <comment ref="Q40" authorId="0" shapeId="0" xr:uid="{00000000-0006-0000-0500-00000E000000}">
      <text>
        <r>
          <rPr>
            <sz val="9"/>
            <color indexed="81"/>
            <rFont val="Tahoma"/>
            <family val="2"/>
          </rPr>
          <t>Wives of PK Kochu.Pad.koloum and Kunjikkuttan, are twins. Wife of Venugopal, pno.13 is their sister</t>
        </r>
      </text>
    </comment>
    <comment ref="P43" authorId="0" shapeId="0" xr:uid="{00000000-0006-0000-0500-00000F000000}">
      <text>
        <r>
          <rPr>
            <sz val="9"/>
            <color indexed="81"/>
            <rFont val="Tahoma"/>
            <family val="2"/>
          </rPr>
          <t>5 children;  Pradeep 1956, Suresh 1958, Krishnakumari 1959, Sathish 1960, Usha 1962   
Suresh - Nirmala Mangalalayam
One grand daughter Gayatri d/o Pradeep married to Jayanarayanan Oorakam pno.42
Pradeep - Lekha Paliyekkara  Two children: Gautam (1984), Gayatri (1986)
Suresh - Nirmala Mangalalayam
Krishnakumari - Harsha Paliyekkara  Daughter: Anupama 1999
Sathish - Abhaya Kodungallur  Two sons:  Akhilesh 1992,  Adithyan 1996
Usha - Devadas (Pookottu Madham)
Children: Sreedevi (1987), Sreejith 1989</t>
        </r>
      </text>
    </comment>
    <comment ref="P45" authorId="0" shapeId="0" xr:uid="{00000000-0006-0000-0500-000010000000}">
      <text>
        <r>
          <rPr>
            <sz val="9"/>
            <color indexed="81"/>
            <rFont val="Tahoma"/>
            <family val="2"/>
          </rPr>
          <t>Shubha 1963 and Devadas 1965; 
(Shubha-Satheesh)  Two sons: Sidharth, Santhanu
(Devadas-Rema)   One dau: Devika</t>
        </r>
      </text>
    </comment>
    <comment ref="Q53" authorId="0" shapeId="0" xr:uid="{00000000-0006-0000-0500-000011000000}">
      <text>
        <r>
          <rPr>
            <sz val="9"/>
            <color indexed="81"/>
            <rFont val="Tahoma"/>
            <family val="2"/>
          </rPr>
          <t>His uncle married Sujatha Kottamukku</t>
        </r>
      </text>
    </comment>
    <comment ref="P59" authorId="0" shapeId="0" xr:uid="{00000000-0006-0000-0500-000012000000}">
      <text>
        <r>
          <rPr>
            <sz val="9"/>
            <color indexed="81"/>
            <rFont val="Tahoma"/>
            <family val="2"/>
          </rPr>
          <t>Venu 1972, Ajitkumar (Unni) 1981   
(Venu-Subha) dau Navami 2003 
(Unni-Vani) son Nandakishore 2011</t>
        </r>
      </text>
    </comment>
    <comment ref="E62" authorId="2" shapeId="0" xr:uid="{00000000-0006-0000-0500-000013000000}">
      <text>
        <r>
          <rPr>
            <sz val="8"/>
            <color indexed="81"/>
            <rFont val="Tahoma"/>
            <family val="2"/>
          </rPr>
          <t xml:space="preserve">The best visha vaidyan in our family. His book 'ProyogaSamuchayam' is recognised as an advance textbook on the subject. </t>
        </r>
        <r>
          <rPr>
            <sz val="8"/>
            <color indexed="81"/>
            <rFont val="Tahoma"/>
            <family val="2"/>
          </rPr>
          <t xml:space="preserve">
For Manalar kaavu vela, in Thrissur, one kaavadi is in his name.
Wife is Kolangadu Nanikkutty amma</t>
        </r>
      </text>
    </comment>
    <comment ref="E65" authorId="2" shapeId="0" xr:uid="{00000000-0006-0000-0500-000014000000}">
      <text>
        <r>
          <rPr>
            <sz val="8"/>
            <color indexed="81"/>
            <rFont val="Tahoma"/>
            <family val="2"/>
          </rPr>
          <t>Rama Varma Appan Thampuran authored novels and poems, started a publishing house and mentored dramatic arts programs.
He initiated the production of the first Malayalam movie, but the project is stopped and funds was diverted for famine relief.                He is known as Bootharayar Appan Thampuran after his historical novel in Malayalam, Bhootharayar, though he signed as 'Kairalee Vidheyan'. KeralaSahitya Academy converted his home to AppanThampuran Memorial. In addition to memorabilia of AppanThampuran, it has an extensive collection of books and magazines. He also had a BA from Madras University.
His biography "Kairalee Vidheyan RamaVarma Appan Thampuran" is written in 1983 by KT RamaVarma Pallithevarakkettu.
Wife is Nanikkutty, Ambadi Vatakke Mutavakkad, near Guruvayoor.</t>
        </r>
      </text>
    </comment>
    <comment ref="S65" authorId="0" shapeId="0" xr:uid="{00000000-0006-0000-0500-000015000000}">
      <text>
        <r>
          <rPr>
            <sz val="9"/>
            <color indexed="81"/>
            <rFont val="Tahoma"/>
            <family val="2"/>
          </rPr>
          <t>b. 09 Nov 1875
    24 thulam 1051
d. 19 Nov 1941
    04 vrischikam 1117</t>
        </r>
      </text>
    </comment>
    <comment ref="D66" authorId="2" shapeId="0" xr:uid="{00000000-0006-0000-0500-000016000000}">
      <text>
        <r>
          <rPr>
            <sz val="8"/>
            <color indexed="81"/>
            <rFont val="Tahoma"/>
            <family val="2"/>
          </rPr>
          <t>Ernakulam to Shoranur railway line, operational in 1902, with a terminus near present HighCourt, was the landmark achievement of his reign. Hill Palace was constructed during his time 
He also wrote a book titled Vedanta paribhasha sangraha
His residence is present day KeralaVarma College, Thrissur</t>
        </r>
      </text>
    </comment>
    <comment ref="P66" authorId="0" shapeId="0" xr:uid="{00000000-0006-0000-0500-000017000000}">
      <text>
        <r>
          <rPr>
            <sz val="9"/>
            <color indexed="81"/>
            <rFont val="Tahoma"/>
            <family val="2"/>
          </rPr>
          <t>Children are (Narayanan) IN Menon and Ammini
Ittyanathu Narayana Menon
IN Menon BLitt (Oxford), Director of Public Instructions. His one daughter Sarada is married to Kunjunni, Kacheri Malika.
Ammini is married to Eliyamkad Sankara Raja.
Their first daughter Kochammini is married to Kunjappan Velipparambu. Second daughter (name?) is married to Kunjikidavu, Yamuna Vihar</t>
        </r>
      </text>
    </comment>
    <comment ref="Q66" authorId="0" shapeId="0" xr:uid="{00000000-0006-0000-0500-000018000000}">
      <text>
        <r>
          <rPr>
            <sz val="9"/>
            <color indexed="81"/>
            <rFont val="Tahoma"/>
            <family val="2"/>
          </rPr>
          <t>Wife is from Ityanathu.
First wife was Komarathu Parukkutty amma and she died after two years of marriage.</t>
        </r>
      </text>
    </comment>
    <comment ref="S66" authorId="0" shapeId="0" xr:uid="{00000000-0006-0000-0500-000019000000}">
      <text>
        <r>
          <rPr>
            <sz val="9"/>
            <color indexed="81"/>
            <rFont val="Tahoma"/>
            <family val="2"/>
          </rPr>
          <t>Valiya Thampuran from July 1895 to 07Dec1914 (abdicated - ozhinju)
Born: 27 Dec 1852
Demise:  29 Jan 1932 at Thrissur</t>
        </r>
      </text>
    </comment>
    <comment ref="D67" authorId="2" shapeId="0" xr:uid="{00000000-0006-0000-0500-00001A000000}">
      <text>
        <r>
          <rPr>
            <sz val="8"/>
            <color indexed="81"/>
            <rFont val="Tahoma"/>
            <family val="2"/>
          </rPr>
          <t>He rebelled with tradition and followed liberal and progressive views. Against the custom, he gave surname Varma to his son. Such actions brought him into conflict with his mother, brother Maharaja and many others in the family. Well-versed in Sanskrit and English. Said to have written articles in newspapers under a pseudonym.</t>
        </r>
      </text>
    </comment>
    <comment ref="R72" authorId="0" shapeId="0" xr:uid="{00000000-0006-0000-0500-00001B000000}">
      <text>
        <r>
          <rPr>
            <sz val="9"/>
            <color indexed="81"/>
            <rFont val="Tahoma"/>
            <family val="2"/>
          </rPr>
          <t>She was among the first batch of four ladies from our family who studied English and passed Matriculation (10th standard).</t>
        </r>
      </text>
    </comment>
    <comment ref="Q94" authorId="0" shapeId="0" xr:uid="{00000000-0006-0000-0500-00001C000000}">
      <text>
        <r>
          <rPr>
            <sz val="9"/>
            <color indexed="81"/>
            <rFont val="Tahoma"/>
            <family val="2"/>
          </rPr>
          <t>Adaat Kuroor, near Kunnamkulam</t>
        </r>
      </text>
    </comment>
    <comment ref="P101" authorId="0" shapeId="0" xr:uid="{00000000-0006-0000-0500-00001D000000}">
      <text>
        <r>
          <rPr>
            <sz val="9"/>
            <color indexed="81"/>
            <rFont val="Tahoma"/>
            <family val="2"/>
          </rPr>
          <t>Ajith 1974, Venu 1976, Raghu 1978, Anuradha 1981;   
Ajith - Meera
Third son is Raghu (wife: Devi)  twins 2013: Sreepathi and Subhadra</t>
        </r>
      </text>
    </comment>
    <comment ref="P109" authorId="0" shapeId="0" xr:uid="{00000000-0006-0000-0500-00001E000000}">
      <text>
        <r>
          <rPr>
            <sz val="9"/>
            <color indexed="81"/>
            <rFont val="Tahoma"/>
            <family val="2"/>
          </rPr>
          <t>Kiron did MBA logistics management KJ Somaiya Institute, Bombay</t>
        </r>
      </text>
    </comment>
    <comment ref="P120" authorId="0" shapeId="0" xr:uid="{00000000-0006-0000-0500-00001F000000}">
      <text>
        <r>
          <rPr>
            <sz val="9"/>
            <color indexed="81"/>
            <rFont val="Tahoma"/>
            <family val="2"/>
          </rPr>
          <t>First marriage: Kurupath Ammalu amma, d/o Kaalan Thampuran
children. Kalyanikkutty and Lakshmikkutty
K.kutty married to Prof Madhava Menon, ex principal of Maharajas college
L.kutty married to Kochappan Thampuran, youngest aniyan of Valiyettan Thampuran
K.kutty's daughters Devi and Rajeswari were with L.kutty
Devi married to Thottakkat Rajagopalan s/o Kunjunni ammavan and Sarada ammayi
Second marriage. Kottil Maarath Kochu kutty amma
children. late Thankamani (also called Kamala), Ramanathan Delhi.
Ramanathan, retd member Central Electricity Authority CEA Delhi</t>
        </r>
      </text>
    </comment>
    <comment ref="Q120" authorId="0" shapeId="0" xr:uid="{00000000-0006-0000-0500-000020000000}">
      <text>
        <r>
          <rPr>
            <sz val="9"/>
            <color indexed="81"/>
            <rFont val="Tahoma"/>
            <family val="2"/>
          </rPr>
          <t>First wife was Vadakke Kuruppath Ammalu amma. She was a dau of Kaalan Thampuran.
After her death, second wife was Kochukutty amma of Kottil Maaraath</t>
        </r>
      </text>
    </comment>
    <comment ref="R120" authorId="0" shapeId="0" xr:uid="{00000000-0006-0000-0500-000021000000}">
      <text>
        <r>
          <rPr>
            <sz val="9"/>
            <color indexed="81"/>
            <rFont val="Tahoma"/>
            <family val="2"/>
          </rPr>
          <t>retd. Bhasha professor and HoD, Maharaja's college
BA Maths from Preseidency College Madras. BL from Calcutta University. 
Practised as visha vaidyan.
Authored a book "Koothum Koodiyattavum"</t>
        </r>
      </text>
    </comment>
    <comment ref="P121" authorId="0" shapeId="0" xr:uid="{00000000-0006-0000-0500-000022000000}">
      <text>
        <r>
          <rPr>
            <sz val="9"/>
            <color indexed="81"/>
            <rFont val="Tahoma"/>
            <family val="2"/>
          </rPr>
          <t>His son, (Gopala Marar) Swami Siddeswarananda, was with Ramakrishna Mission, mainly in Paris. 
Subhadra married to Kunjunni pno.11</t>
        </r>
      </text>
    </comment>
    <comment ref="P122" authorId="0" shapeId="0" xr:uid="{00000000-0006-0000-0500-000023000000}">
      <text>
        <r>
          <rPr>
            <sz val="9"/>
            <color indexed="81"/>
            <rFont val="Tahoma"/>
            <family val="2"/>
          </rPr>
          <t>One son KN Menon was chem prof in Maharajas</t>
        </r>
      </text>
    </comment>
    <comment ref="Q124" authorId="0" shapeId="0" xr:uid="{00000000-0006-0000-0500-000024000000}">
      <text>
        <r>
          <rPr>
            <sz val="9"/>
            <color indexed="81"/>
            <rFont val="Tahoma"/>
            <family val="2"/>
          </rPr>
          <t>His ettan married Amminikkutty, Velipparambu</t>
        </r>
      </text>
    </comment>
    <comment ref="Q127" authorId="0" shapeId="0" xr:uid="{00000000-0006-0000-0500-000025000000}">
      <text>
        <r>
          <rPr>
            <sz val="9"/>
            <color indexed="81"/>
            <rFont val="Tahoma"/>
            <family val="2"/>
          </rPr>
          <t>Spouses of Sudha Deepthi, Indira Pno.8, Krishnakumaran NerePaliyam are siblings</t>
        </r>
      </text>
    </comment>
    <comment ref="P142" authorId="0" shapeId="0" xr:uid="{00000000-0006-0000-0500-000026000000}">
      <text>
        <r>
          <rPr>
            <sz val="9"/>
            <color indexed="81"/>
            <rFont val="Tahoma"/>
            <family val="2"/>
          </rPr>
          <t>Elder son died at 25 years.
Younger son Dr. Chandrasekharan and his wife Dr. Aruna are settled in USA.</t>
        </r>
      </text>
    </comment>
    <comment ref="R142" authorId="0" shapeId="0" xr:uid="{00000000-0006-0000-0500-000027000000}">
      <text>
        <r>
          <rPr>
            <sz val="9"/>
            <color indexed="81"/>
            <rFont val="Tahoma"/>
            <family val="2"/>
          </rPr>
          <t>MBBS first 4.5 years in Visakhapatanam, and final leg in Madras.</t>
        </r>
      </text>
    </comment>
    <comment ref="P148" authorId="0" shapeId="0" xr:uid="{00000000-0006-0000-0500-000028000000}">
      <text>
        <r>
          <rPr>
            <sz val="9"/>
            <color indexed="81"/>
            <rFont val="Tahoma"/>
            <family val="2"/>
          </rPr>
          <t>Dr.Padmaja 1952, Shylaja 1953, Muralidharan 1958, Indira 1960; 
(Dr.Padmaja - Krishnan) Kozhikkode  children (Jyothi-Nithin) and (Vijay- Deepti)
(Shylaja - Somasekharan) London  two daus: Aparna, Aruna
(Muralidharan - Varsha) Wales   two sons: Vikram, Varun
(Indira - Ravi) New York   two daus: Rohini, Nandini</t>
        </r>
      </text>
    </comment>
    <comment ref="R148" authorId="0" shapeId="0" xr:uid="{00000000-0006-0000-0500-000029000000}">
      <text>
        <r>
          <rPr>
            <sz val="9"/>
            <color indexed="81"/>
            <rFont val="Tahoma"/>
            <family val="2"/>
          </rPr>
          <t>Engg degree (BHU) and MA English Presidency College Madras. Retired from GKW Bombay. 
Translated vritha_nu_vritham Narayaneeyam to Malayalam</t>
        </r>
      </text>
    </comment>
    <comment ref="Q149" authorId="0" shapeId="0" xr:uid="{00000000-0006-0000-0500-00002A000000}">
      <text>
        <r>
          <rPr>
            <sz val="9"/>
            <color indexed="81"/>
            <rFont val="Tahoma"/>
            <family val="2"/>
          </rPr>
          <t>Three brothers and two sisters.
Husbands of Ammu Vrindavanam, Rajeswari Deepthi, Sathi Sreepadam, 
are brothers. 
Wives of RVRT Vrindavanam and Kuttappan Sreepadam are their sisters.</t>
        </r>
      </text>
    </comment>
    <comment ref="Q155" authorId="0" shapeId="0" xr:uid="{00000000-0006-0000-0500-00002B000000}">
      <text>
        <r>
          <rPr>
            <sz val="9"/>
            <color indexed="81"/>
            <rFont val="Tahoma"/>
            <family val="2"/>
          </rPr>
          <t>Sarada ammayi lived for 113 years and 11 months. 1906 chingam to 2020 karkkatakam</t>
        </r>
      </text>
    </comment>
    <comment ref="Q174" authorId="0" shapeId="0" xr:uid="{00000000-0006-0000-0500-00002C000000}">
      <text>
        <r>
          <rPr>
            <sz val="9"/>
            <color indexed="81"/>
            <rFont val="Tahoma"/>
            <family val="2"/>
          </rPr>
          <t>Three brothers and two sisters.
Husbands of Ammu Vrindavanam, Rajeswari Deepthi, Sathi Sreepadam, 
are brothers. 
Wives of RVRT Vrindavanam and Kuttappan Sreepadam are their sisters.</t>
        </r>
      </text>
    </comment>
    <comment ref="F186" authorId="0" shapeId="0" xr:uid="{00000000-0006-0000-0500-00002D000000}">
      <text>
        <r>
          <rPr>
            <sz val="9"/>
            <color indexed="81"/>
            <rFont val="Tahoma"/>
            <family val="2"/>
          </rPr>
          <t>TC/Kerala Ranji Player for four seasons 1955/56 to 1958/59; HoD Zoology at Guruvayoorappan College, Kozhikkode.
He was nicknamed 'parunth' for his agile style of fielding, with both hands, in cover position.</t>
        </r>
      </text>
    </comment>
    <comment ref="P186" authorId="0" shapeId="0" xr:uid="{00000000-0006-0000-0500-00002E000000}">
      <text>
        <r>
          <rPr>
            <sz val="9"/>
            <color indexed="81"/>
            <rFont val="Tahoma"/>
            <family val="2"/>
          </rPr>
          <t>Samitha 1957, Sukhesh 1961-2004, Sathyaja 1963;     
(Samitha - Prof.DD Namboodiri or Damodaran) dau: Parvathy 1979
(late Sukhesh - Sujatha) son: Ravisankar 1993  Sujatha is from Kilimanoor. Her brother married Mridula Gokulam 
(Sathyaja - Mohandas Raja Kottakkal) two daus: Nandini 1988, Anjali 1996</t>
        </r>
      </text>
    </comment>
    <comment ref="Q186" authorId="0" shapeId="0" xr:uid="{00000000-0006-0000-0500-00002F000000}">
      <text>
        <r>
          <rPr>
            <sz val="9"/>
            <color indexed="81"/>
            <rFont val="Tahoma"/>
            <family val="2"/>
          </rPr>
          <t>Three brothers and two sisters.
Husbands of Ammu Vrindavanam, Rajeswari Deepthi, Sathi Sreepadam, 
are brothers. 
Wives of RVRT Vrindavanam and Kuttappan Sreepadam are their sisters.</t>
        </r>
      </text>
    </comment>
    <comment ref="P190" authorId="0" shapeId="0" xr:uid="{00000000-0006-0000-0500-000030000000}">
      <text>
        <r>
          <rPr>
            <sz val="9"/>
            <color indexed="81"/>
            <rFont val="Tahoma"/>
            <family val="2"/>
          </rPr>
          <t>SivaPrasad 1957, Prasanna 1959, Pramod 1961
Prasad- Ranjini Poonjar;  No children
Prasanna - KrishnaMohan Nilambur  Varun 1983 and Maya 1987;  Major Varun married Arathi Edoop. (Maya-SatishSingh)
(Promod - Mini Mavelikkara)  dau: Swathi 1991 hus: Krishnakishore Nilambur</t>
        </r>
      </text>
    </comment>
    <comment ref="Q190" authorId="0" shapeId="0" xr:uid="{00000000-0006-0000-0500-000031000000}">
      <text>
        <r>
          <rPr>
            <sz val="9"/>
            <color indexed="81"/>
            <rFont val="Tahoma"/>
            <family val="2"/>
          </rPr>
          <t>Three brothers and two sisters.
Husbands of Ammu Vrindavanam, Rajeswari Deepthi, Sathi Sreepadam, 
are brothers. 
Wives of RVRT Vrindavanam and Kuttappan Sreepadam are their sisters.</t>
        </r>
      </text>
    </comment>
    <comment ref="Q191" authorId="0" shapeId="0" xr:uid="{00000000-0006-0000-0500-000032000000}">
      <text>
        <r>
          <rPr>
            <sz val="9"/>
            <color indexed="81"/>
            <rFont val="Tahoma"/>
            <family val="2"/>
          </rPr>
          <t>Husbands of Sarada Sreepadam, Mankutty Mangalalayam are brothers.
Their niece is married to Sreekumaran Mangalalayam</t>
        </r>
      </text>
    </comment>
    <comment ref="F196" authorId="2" shapeId="0" xr:uid="{00000000-0006-0000-0500-000033000000}">
      <text>
        <r>
          <rPr>
            <sz val="8"/>
            <color indexed="81"/>
            <rFont val="Tahoma"/>
            <family val="2"/>
          </rPr>
          <t>First person to go to the Gulf (Dubai) 1958/59-1972.  Her husband was in The British Bank of Middle East (present HSBC) since 1954.</t>
        </r>
      </text>
    </comment>
    <comment ref="Q196" authorId="0" shapeId="0" xr:uid="{00000000-0006-0000-0500-000034000000}">
      <text>
        <r>
          <rPr>
            <sz val="9"/>
            <color indexed="81"/>
            <rFont val="Tahoma"/>
            <family val="2"/>
          </rPr>
          <t>Three brothers and two sisters.
Husbands of Ammu Vrindavanam, Rajeswari Deepthi, Sathi Sreepadam, 
are brothers. 
Wives of RVRT Vrindavanam and Kuttappan Sreepadam are their sisters.</t>
        </r>
      </text>
    </comment>
    <comment ref="P203" authorId="0" shapeId="0" xr:uid="{00000000-0006-0000-0500-000035000000}">
      <text>
        <r>
          <rPr>
            <sz val="9"/>
            <color indexed="81"/>
            <rFont val="Tahoma"/>
            <family val="2"/>
          </rPr>
          <t>Jayan, Shylaja; Four grand children
(Jayasankaran - Rajalakshmi) sons Sandeep, Aravind
Jayan: Corporation Bank
(Shylaja - Haridasan) children Sreedevi and Arjun (Sreedevi - Sarath)
Shylaja: teacher in Bhavans
Hari: retd. Shalimar Paints</t>
        </r>
      </text>
    </comment>
    <comment ref="P204" authorId="0" shapeId="0" xr:uid="{00000000-0006-0000-0500-000036000000}">
      <text>
        <r>
          <rPr>
            <sz val="9"/>
            <color indexed="81"/>
            <rFont val="Tahoma"/>
            <family val="2"/>
          </rPr>
          <t>Sridevi, Hari
(Sridevi - Sivaprasad Nilambur) son: Krishnan
(Hari - Jayasree Pandalam)  childs: Niveditha, Adithyan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Raghu</author>
    <author>raghu_2</author>
  </authors>
  <commentList>
    <comment ref="R2" authorId="0" shapeId="0" xr:uid="{00000000-0006-0000-0600-000001000000}">
      <text>
        <r>
          <rPr>
            <sz val="9"/>
            <color indexed="81"/>
            <rFont val="Tahoma"/>
            <family val="2"/>
          </rPr>
          <t>Wrote the keerthanam "karimukil varnante"</t>
        </r>
      </text>
    </comment>
    <comment ref="Q10" authorId="0" shapeId="0" xr:uid="{00000000-0006-0000-0600-000002000000}">
      <text>
        <r>
          <rPr>
            <sz val="9"/>
            <color indexed="81"/>
            <rFont val="Tahoma"/>
            <family val="2"/>
          </rPr>
          <t>Spouses of following members are siblings
Kunjappan ValPad.koloum, Prabhavathy ValPad.koloum, Sobhana ChandraVilasam, Dr.Ajithan EswaraSeva, Girija Vadakke koloum</t>
        </r>
      </text>
    </comment>
    <comment ref="P13" authorId="0" shapeId="0" xr:uid="{00000000-0006-0000-0600-000003000000}">
      <text>
        <r>
          <rPr>
            <sz val="9"/>
            <color indexed="81"/>
            <rFont val="Tahoma"/>
            <family val="2"/>
          </rPr>
          <t>Uma 1964, Maya 1968, Sivadas 1969; 
(Uma - late Rajagopal) son: Soori Badarinath 1985 (wife: Sangeetha)
(Maya-Surendran) two daus Swathi (1991), Shilpa (1994)
(Sivadas-Priya) son: Hari Sankar (2005)</t>
        </r>
      </text>
    </comment>
    <comment ref="F59" authorId="0" shapeId="0" xr:uid="{00000000-0006-0000-0600-000004000000}">
      <text>
        <r>
          <rPr>
            <sz val="9"/>
            <color indexed="81"/>
            <rFont val="Tahoma"/>
            <family val="2"/>
          </rPr>
          <t>As his name is Aniyan, he may be younger to Ammini.
Or, he may had a chettan who died young.</t>
        </r>
      </text>
    </comment>
    <comment ref="Q69" authorId="0" shapeId="0" xr:uid="{00000000-0006-0000-0600-000005000000}">
      <text>
        <r>
          <rPr>
            <sz val="9"/>
            <color indexed="81"/>
            <rFont val="Tahoma"/>
            <family val="2"/>
          </rPr>
          <t>Hus of Subhadra KaalanThamp koloum, Rajeswari Ikkamma koloum, Ganga KuttanThamp koloum are brothers</t>
        </r>
      </text>
    </comment>
    <comment ref="Q78" authorId="0" shapeId="0" xr:uid="{00000000-0006-0000-0600-000006000000}">
      <text>
        <r>
          <rPr>
            <sz val="9"/>
            <color indexed="81"/>
            <rFont val="Tahoma"/>
            <family val="2"/>
          </rPr>
          <t>PhD Physics Oct 1966
from Royal Holloway College, London University.</t>
        </r>
      </text>
    </comment>
    <comment ref="Q79" authorId="0" shapeId="0" xr:uid="{00000000-0006-0000-0600-000007000000}">
      <text>
        <r>
          <rPr>
            <sz val="9"/>
            <color indexed="81"/>
            <rFont val="Tahoma"/>
            <family val="2"/>
          </rPr>
          <t>Spouses of Sudha Deepthi, Indira Pno.8, Krishnakumaran NerePaliyam are siblings</t>
        </r>
      </text>
    </comment>
    <comment ref="Q83" authorId="0" shapeId="0" xr:uid="{00000000-0006-0000-0600-000008000000}">
      <text>
        <r>
          <rPr>
            <sz val="9"/>
            <color indexed="81"/>
            <rFont val="Tahoma"/>
            <family val="2"/>
          </rPr>
          <t xml:space="preserve">Moothedathu Ganapathi Namboodiri </t>
        </r>
      </text>
    </comment>
    <comment ref="R101" authorId="0" shapeId="0" xr:uid="{00000000-0006-0000-0600-000009000000}">
      <text>
        <r>
          <rPr>
            <sz val="9"/>
            <color indexed="81"/>
            <rFont val="Tahoma"/>
            <family val="2"/>
          </rPr>
          <t>Kuwait University; Faculty of Medicine as Chief in Research labs;  
1987: PhD in Marine Pollution from School of Marine Sciences, Cochin University of Science &amp; Technology.</t>
        </r>
      </text>
    </comment>
    <comment ref="R102" authorId="0" shapeId="0" xr:uid="{00000000-0006-0000-0600-00000A000000}">
      <text>
        <r>
          <rPr>
            <sz val="9"/>
            <color indexed="81"/>
            <rFont val="Tahoma"/>
            <family val="2"/>
          </rPr>
          <t>Working at City University New York.
Masters &amp; Ph.D in Condensed Matter Physics, University of Bonn, Germany. Post Doctoral Researcher in ICTP, Italy. 
BE from NIT Suratkal Electronics and Communication</t>
        </r>
      </text>
    </comment>
    <comment ref="Q109" authorId="0" shapeId="0" xr:uid="{00000000-0006-0000-0600-00000B000000}">
      <text>
        <r>
          <rPr>
            <sz val="9"/>
            <color indexed="81"/>
            <rFont val="Tahoma"/>
            <family val="2"/>
          </rPr>
          <t>Familiy: Vallooridathil Thazhathidathil
Working in Tharananellore College, Irinjalakkuda (also called Namboodiri's College)</t>
        </r>
      </text>
    </comment>
    <comment ref="Q110" authorId="0" shapeId="0" xr:uid="{00000000-0006-0000-0600-00000C000000}">
      <text>
        <r>
          <rPr>
            <sz val="9"/>
            <color indexed="81"/>
            <rFont val="Tahoma"/>
            <family val="2"/>
          </rPr>
          <t>Working in Amrita TV</t>
        </r>
      </text>
    </comment>
    <comment ref="P116" authorId="0" shapeId="0" xr:uid="{00000000-0006-0000-0600-00000D000000}">
      <text>
        <r>
          <rPr>
            <sz val="9"/>
            <color indexed="81"/>
            <rFont val="Tahoma"/>
            <family val="2"/>
          </rPr>
          <t xml:space="preserve">One son and four daughters.
Bhanumathi, Malathi, Gokulapalan, Suseela, Indira, Sarada
Malathi married to Kunjunni, Bunglow
Indira Varma (1930-2015) was teaching Maths in Maharaja's College
Gokulapalan had sung six songs in movies, including two Ayyappa songs in Sabarimala Ayyappan (1961) and two duet songs (1953) along with P Leela
His wife Ratnavalli and himself sang in Akashavani radio </t>
        </r>
      </text>
    </comment>
    <comment ref="D117" authorId="1" shapeId="0" xr:uid="{00000000-0006-0000-0600-00000E000000}">
      <text>
        <r>
          <rPr>
            <sz val="8"/>
            <color indexed="81"/>
            <rFont val="Tahoma"/>
            <family val="2"/>
          </rPr>
          <t xml:space="preserve">The introduction of Diarchy System under which the administration of certain departments of the Government was entrusted to a Minister responsible to the State Legislature.  In June of 1938, his predecessor promulgated the Government of Cochin Act.  He appointed for the first time the Minister for Rural Development and transferred to his care the departments of Public Health, Panchayats, Co-Operatives, Agriculture, and Ayurveda, uplift of depressed classes and development of cottage industries. 
The Cochin Secretariat was organised on modern lines. The Cochin High Court was formally opened (1938) in Ernakulam. </t>
        </r>
      </text>
    </comment>
    <comment ref="S117" authorId="0" shapeId="0" xr:uid="{00000000-0006-0000-0600-00000F000000}">
      <text>
        <r>
          <rPr>
            <sz val="9"/>
            <color indexed="81"/>
            <rFont val="Tahoma"/>
            <family val="2"/>
          </rPr>
          <t>Valiya Thampuran from 25March1932 to 13Apr 1941
Born: 30Dec1861</t>
        </r>
      </text>
    </comment>
    <comment ref="P125" authorId="0" shapeId="0" xr:uid="{00000000-0006-0000-0600-000010000000}">
      <text>
        <r>
          <rPr>
            <sz val="9"/>
            <color indexed="81"/>
            <rFont val="Tahoma"/>
            <family val="2"/>
          </rPr>
          <t>Sivadas (1939-2018), Balagopal, may be more
Dr P Sivadas was a scientist in National Institute of Oceanography
His wife is late Geetha (Manavazhi veedu, Palakkad)
Sivadas also acted in a movie named Thiramala</t>
        </r>
      </text>
    </comment>
    <comment ref="Q125" authorId="0" shapeId="0" xr:uid="{00000000-0006-0000-0600-000011000000}">
      <text>
        <r>
          <rPr>
            <sz val="9"/>
            <color indexed="81"/>
            <rFont val="Tahoma"/>
            <family val="2"/>
          </rPr>
          <t>She was music teacher in Palace School</t>
        </r>
      </text>
    </comment>
    <comment ref="Q127" authorId="0" shapeId="0" xr:uid="{00000000-0006-0000-0600-000012000000}">
      <text>
        <r>
          <rPr>
            <sz val="9"/>
            <color indexed="81"/>
            <rFont val="Tahoma"/>
            <family val="2"/>
          </rPr>
          <t>Spouse: Paschiman Raman Namboodiri.
After his demise, she married one Thottam Namboodiri.</t>
        </r>
      </text>
    </comment>
    <comment ref="Q134" authorId="0" shapeId="0" xr:uid="{00000000-0006-0000-0600-000013000000}">
      <text>
        <r>
          <rPr>
            <sz val="9"/>
            <color indexed="81"/>
            <rFont val="Tahoma"/>
            <family val="2"/>
          </rPr>
          <t>His amma's chechi was married to Kunjappan Thoppu</t>
        </r>
      </text>
    </comment>
    <comment ref="P155" authorId="0" shapeId="0" xr:uid="{00000000-0006-0000-0600-000014000000}">
      <text>
        <r>
          <rPr>
            <sz val="9"/>
            <color indexed="81"/>
            <rFont val="Tahoma"/>
            <family val="2"/>
          </rPr>
          <t>Unofficially adopted Ajith s/o his wife's sister. He is a principal of a college in Thrissur.</t>
        </r>
      </text>
    </comment>
    <comment ref="P157" authorId="0" shapeId="0" xr:uid="{00000000-0006-0000-0600-000015000000}">
      <text>
        <r>
          <rPr>
            <sz val="9"/>
            <color indexed="81"/>
            <rFont val="Tahoma"/>
            <family val="2"/>
          </rPr>
          <t>Three sons: Thilakan, Vivek, Vinayan d.2018
(Thilakan-Sudha) Nilambur
(Vivek-Rekha); 
PhD BioTechnology 1995 Pune University
Rekha - Neeleswaram
Two daus Keerthana, Nandana  
(Vinayan-Meera) Meera is gd/o Su.Kunjunni KochuPad.koloum (Kodungallur)</t>
        </r>
      </text>
    </comment>
    <comment ref="G161" authorId="0" shapeId="0" xr:uid="{00000000-0006-0000-0600-000016000000}">
      <text>
        <r>
          <rPr>
            <sz val="9"/>
            <color indexed="81"/>
            <rFont val="Tahoma"/>
            <family val="2"/>
          </rPr>
          <t>Editor of Gosree Visesham in its first 10 years
Conductor of Kishath Orchestra
Perfomed musical instruments and Chakyar Koothu
Expert of Temple and Classical Art forms.
retd. from KSEB</t>
        </r>
      </text>
    </comment>
    <comment ref="R173" authorId="0" shapeId="0" xr:uid="{00000000-0006-0000-0600-000017000000}">
      <text>
        <r>
          <rPr>
            <sz val="9"/>
            <color indexed="81"/>
            <rFont val="Tahoma"/>
            <family val="2"/>
          </rPr>
          <t>Sanskrit BA, English MA and LLB from Banaras Hindu University BHU
Practised as lawyer and munsiff 1928-1955</t>
        </r>
      </text>
    </comment>
    <comment ref="S173" authorId="0" shapeId="0" xr:uid="{00000000-0006-0000-0600-000018000000}">
      <text>
        <r>
          <rPr>
            <sz val="9"/>
            <color indexed="81"/>
            <rFont val="Tahoma"/>
            <family val="2"/>
          </rPr>
          <t>Also called Elamkulam Thampuran. Demise in Elamkulam Palace
1990 Dec 15</t>
        </r>
      </text>
    </comment>
    <comment ref="Q174" authorId="0" shapeId="0" xr:uid="{00000000-0006-0000-0600-000019000000}">
      <text>
        <r>
          <rPr>
            <sz val="9"/>
            <color indexed="81"/>
            <rFont val="Tahoma"/>
            <family val="2"/>
          </rPr>
          <t>1st wife: Malathi, Chettoor 
Later, 2nd wife: Padmini, Kottil Maaraath
No children from any marriage.</t>
        </r>
      </text>
    </comment>
    <comment ref="Q179" authorId="0" shapeId="0" xr:uid="{00000000-0006-0000-0600-00001A000000}">
      <text>
        <r>
          <rPr>
            <sz val="9"/>
            <color indexed="81"/>
            <rFont val="Tahoma"/>
            <family val="2"/>
          </rPr>
          <t>Kedangasseri TharanaNellur Krishnan Namboodiripad</t>
        </r>
      </text>
    </comment>
    <comment ref="Q187" authorId="0" shapeId="0" xr:uid="{00000000-0006-0000-0600-00001B000000}">
      <text>
        <r>
          <rPr>
            <sz val="9"/>
            <color indexed="81"/>
            <rFont val="Tahoma"/>
            <family val="2"/>
          </rPr>
          <t>Economics prof in Tharananellore College, Irinjalakkuda (also called Namboodiri's College)</t>
        </r>
      </text>
    </comment>
    <comment ref="Q194" authorId="0" shapeId="0" xr:uid="{00000000-0006-0000-0600-00001C000000}">
      <text>
        <r>
          <rPr>
            <sz val="9"/>
            <color indexed="81"/>
            <rFont val="Tahoma"/>
            <family val="2"/>
          </rPr>
          <t>gd/o OVT                 Her chechi is married to Kunjappan Velipparambu (gen.5)</t>
        </r>
      </text>
    </comment>
    <comment ref="P196" authorId="0" shapeId="0" xr:uid="{00000000-0006-0000-0600-00001D000000}">
      <text>
        <r>
          <rPr>
            <sz val="9"/>
            <color indexed="81"/>
            <rFont val="Tahoma"/>
            <family val="2"/>
          </rPr>
          <t>Kairali, SriHari, Ambili. Both daughters died in childhood.
SriHari donated one lakh for two room project in ATK 2012.</t>
        </r>
      </text>
    </comment>
    <comment ref="Q220" authorId="0" shapeId="0" xr:uid="{00000000-0006-0000-0600-00001E000000}">
      <text>
        <r>
          <rPr>
            <sz val="9"/>
            <color indexed="81"/>
            <rFont val="Tahoma"/>
            <family val="2"/>
          </rPr>
          <t>Veluthedathu TharanaNellur mana, Irinjalakkuda</t>
        </r>
      </text>
    </comment>
    <comment ref="P222" authorId="0" shapeId="0" xr:uid="{00000000-0006-0000-0600-00001F000000}">
      <text>
        <r>
          <rPr>
            <sz val="9"/>
            <color indexed="81"/>
            <rFont val="Tahoma"/>
            <family val="2"/>
          </rPr>
          <t>dau. Karthika  
gson  Siddharth b.1999
(Karthika-Suresh)  Teaching English in China</t>
        </r>
      </text>
    </comment>
    <comment ref="R224" authorId="0" shapeId="0" xr:uid="{00000000-0006-0000-0600-000020000000}">
      <text>
        <r>
          <rPr>
            <sz val="9"/>
            <color indexed="81"/>
            <rFont val="Tahoma"/>
            <family val="2"/>
          </rPr>
          <t>Doctor in Dubai; 
Chairman of Centre for Digestive Deceases, NMC Hospitals, Dubai
MD from Jipmer Pondicherry; DM gastro from Trivandrum</t>
        </r>
      </text>
    </comment>
    <comment ref="P232" authorId="0" shapeId="0" xr:uid="{00000000-0006-0000-0600-000021000000}">
      <text>
        <r>
          <rPr>
            <sz val="9"/>
            <color indexed="81"/>
            <rFont val="Tahoma"/>
            <family val="2"/>
          </rPr>
          <t>Lakshmi 1980  
Uma 1981
Lakshmi is a physio therapist in Australia
Uma married to Sajit. Both of them are practising as Pediatrician in England.
They have two sons.</t>
        </r>
      </text>
    </comment>
    <comment ref="R235" authorId="0" shapeId="0" xr:uid="{00000000-0006-0000-0600-000022000000}">
      <text>
        <r>
          <rPr>
            <sz val="9"/>
            <color indexed="81"/>
            <rFont val="Tahoma"/>
            <family val="2"/>
          </rPr>
          <t>ex- PAB President (1995-98);  
First person to join KSEB; retd. Dy.Chief Enggr KSEB
Electrical Enggr from Guindy Madras (first year) and Coimbatore</t>
        </r>
      </text>
    </comment>
    <comment ref="P244" authorId="0" shapeId="0" xr:uid="{00000000-0006-0000-0600-000023000000}">
      <text>
        <r>
          <rPr>
            <sz val="9"/>
            <color indexed="81"/>
            <rFont val="Tahoma"/>
            <family val="2"/>
          </rPr>
          <t>Ramkumar, Radhika   
(Ramkumar-Vanaja) dau: Sindhuja (Sindhuja-Gopal) 
(Radhika-NandaKishore) chil: Varun, Vaishnavi</t>
        </r>
      </text>
    </comment>
    <comment ref="P245" authorId="0" shapeId="0" xr:uid="{00000000-0006-0000-0600-000024000000}">
      <text>
        <r>
          <rPr>
            <sz val="9"/>
            <color indexed="81"/>
            <rFont val="Tahoma"/>
            <family val="2"/>
          </rPr>
          <t>Three sons; Raman, Achuthan (d.2018), Ramesh (b.1969); 
First two sons are born to (late) first wife from Ittekottu.
(Ravi) Raman - Shyama   two sons: Shyam Mohan, Suraj Mohan
(Murali) Achuthan: son and dau
Ramesh - Ambika Poonjar  son: Saidatt b.1995</t>
        </r>
      </text>
    </comment>
    <comment ref="R255" authorId="0" shapeId="0" xr:uid="{00000000-0006-0000-0600-000025000000}">
      <text>
        <r>
          <rPr>
            <sz val="9"/>
            <color indexed="81"/>
            <rFont val="Tahoma"/>
            <family val="2"/>
          </rPr>
          <t>ePGP from IIM Kozhikode with weekend classes</t>
        </r>
      </text>
    </comment>
    <comment ref="Q263" authorId="0" shapeId="0" xr:uid="{00000000-0006-0000-0600-000026000000}">
      <text>
        <r>
          <rPr>
            <sz val="9"/>
            <color indexed="81"/>
            <rFont val="Tahoma"/>
            <family val="2"/>
          </rPr>
          <t>K Narayana Sarma, Kozhippurathu illam, Chathamangalam, Kozhikkode
Professor in Pondicherry</t>
        </r>
      </text>
    </comment>
    <comment ref="Q264" authorId="0" shapeId="0" xr:uid="{00000000-0006-0000-0600-000027000000}">
      <text>
        <r>
          <rPr>
            <sz val="9"/>
            <color indexed="81"/>
            <rFont val="Tahoma"/>
            <family val="2"/>
          </rPr>
          <t>Husbands of Sobhana Ikkamma koloum and Usha, are brothers. Wife of Raghu KacheriMalika is their sister</t>
        </r>
      </text>
    </comment>
    <comment ref="Q269" authorId="0" shapeId="0" xr:uid="{00000000-0006-0000-0600-000028000000}">
      <text>
        <r>
          <rPr>
            <sz val="9"/>
            <color indexed="81"/>
            <rFont val="Tahoma"/>
            <family val="2"/>
          </rPr>
          <t>Wife of TRV Kochappan Pallithevarakkettu, is his chechi</t>
        </r>
      </text>
    </comment>
    <comment ref="R270" authorId="0" shapeId="0" xr:uid="{00000000-0006-0000-0600-000029000000}">
      <text>
        <r>
          <rPr>
            <sz val="9"/>
            <color indexed="81"/>
            <rFont val="Tahoma"/>
            <family val="2"/>
          </rPr>
          <t>BSc 2nd rank Bombay University 2007
MBA (HR) from Symbiosis, Pune</t>
        </r>
      </text>
    </comment>
    <comment ref="R271" authorId="0" shapeId="0" xr:uid="{00000000-0006-0000-0600-00002A000000}">
      <text>
        <r>
          <rPr>
            <sz val="9"/>
            <color indexed="81"/>
            <rFont val="Tahoma"/>
            <family val="2"/>
          </rPr>
          <t>MBA from SIES, Bombay in marketing</t>
        </r>
      </text>
    </comment>
    <comment ref="Q289" authorId="0" shapeId="0" xr:uid="{00000000-0006-0000-0600-00002B000000}">
      <text>
        <r>
          <rPr>
            <sz val="9"/>
            <color indexed="81"/>
            <rFont val="Tahoma"/>
            <family val="2"/>
          </rPr>
          <t>She was adopted to Thiruvithamkoor family, possibly, in 1990s</t>
        </r>
      </text>
    </comment>
    <comment ref="R290" authorId="0" shapeId="0" xr:uid="{00000000-0006-0000-0600-00002C000000}">
      <text>
        <r>
          <rPr>
            <sz val="9"/>
            <color indexed="81"/>
            <rFont val="Tahoma"/>
            <family val="2"/>
          </rPr>
          <t>Participated in Kargil operations</t>
        </r>
      </text>
    </comment>
    <comment ref="R291" authorId="0" shapeId="0" xr:uid="{00000000-0006-0000-0600-00002D000000}">
      <text>
        <r>
          <rPr>
            <sz val="9"/>
            <color indexed="81"/>
            <rFont val="Tahoma"/>
            <family val="2"/>
          </rPr>
          <t>Participated in Kargil operations</t>
        </r>
      </text>
    </comment>
    <comment ref="Q303" authorId="0" shapeId="0" xr:uid="{00000000-0006-0000-0600-00002E000000}">
      <text>
        <r>
          <rPr>
            <sz val="9"/>
            <color indexed="81"/>
            <rFont val="Tahoma"/>
            <family val="2"/>
          </rPr>
          <t>Spouses of following members are siblings
Kunjappan ValPad.koloum, Prabhavathy ValPad.koloum, Sobhana ChandraVilasam, Dr.Ajithan EswaraSeva, Girija Vadakke koloum</t>
        </r>
      </text>
    </comment>
    <comment ref="P306" authorId="0" shapeId="0" xr:uid="{00000000-0006-0000-0600-00002F000000}">
      <text>
        <r>
          <rPr>
            <sz val="9"/>
            <color indexed="81"/>
            <rFont val="Tahoma"/>
            <family val="2"/>
          </rPr>
          <t>Four daughters: Sunanda, Sushama, Sumangala, Suneethi    (Sushama -RajaRajaVarma) ch. Ranjith, Rakhi;  (Sumangala-Jayakumar) ch. Roshini, Abhilash;   (Suneethi-Lakshman)</t>
        </r>
      </text>
    </comment>
    <comment ref="Q310" authorId="0" shapeId="0" xr:uid="{00000000-0006-0000-0600-000030000000}">
      <text>
        <r>
          <rPr>
            <sz val="9"/>
            <color indexed="81"/>
            <rFont val="Tahoma"/>
            <family val="2"/>
          </rPr>
          <t>Bio chemical engineering from Drexel University Philadelphia 2000-03,
MBA from NYU, completed in 2012</t>
        </r>
      </text>
    </comment>
    <comment ref="R317" authorId="0" shapeId="0" xr:uid="{00000000-0006-0000-0600-000031000000}">
      <text>
        <r>
          <rPr>
            <sz val="9"/>
            <color indexed="81"/>
            <rFont val="Tahoma"/>
            <family val="2"/>
          </rPr>
          <t>ePGP from IIM Kozhikode with weekend classes</t>
        </r>
      </text>
    </comment>
    <comment ref="R326" authorId="0" shapeId="0" xr:uid="{00000000-0006-0000-0600-000032000000}">
      <text>
        <r>
          <rPr>
            <sz val="9"/>
            <color indexed="81"/>
            <rFont val="Tahoma"/>
            <family val="2"/>
          </rPr>
          <t>Ranji cricket fast bowler 1962/63; Worked in Canara Bank; 
Final batch, around 1950/52, of two to perform one year bhajanam in ambalam along with RT RaviVarma Edoop</t>
        </r>
      </text>
    </comment>
    <comment ref="R335" authorId="0" shapeId="0" xr:uid="{00000000-0006-0000-0600-000033000000}">
      <text>
        <r>
          <rPr>
            <sz val="9"/>
            <color indexed="81"/>
            <rFont val="Tahoma"/>
            <family val="2"/>
          </rPr>
          <t>Worked in Fibreglass field in Bombay and AbuDhabi; PG Diploma from IIT Bombay (1965-66); Studied in College of Engg. Trivandrum</t>
        </r>
      </text>
    </comment>
  </commentList>
</comments>
</file>

<file path=xl/sharedStrings.xml><?xml version="1.0" encoding="utf-8"?>
<sst xmlns="http://schemas.openxmlformats.org/spreadsheetml/2006/main" count="8679" uniqueCount="4246">
  <si>
    <t>Lakshmi</t>
  </si>
  <si>
    <t>Aparna</t>
  </si>
  <si>
    <t>Uma</t>
  </si>
  <si>
    <t>Kunjippilla</t>
  </si>
  <si>
    <t>Kavu</t>
  </si>
  <si>
    <t>Manku</t>
  </si>
  <si>
    <t>Ikkavu</t>
  </si>
  <si>
    <t>Rama Varma</t>
  </si>
  <si>
    <t>Kunjikkidavu</t>
  </si>
  <si>
    <t>Kunjikkavu</t>
  </si>
  <si>
    <t>Kochunni</t>
  </si>
  <si>
    <t>Amminikkutty</t>
  </si>
  <si>
    <t>Ravi Varma</t>
  </si>
  <si>
    <t>Kochammini</t>
  </si>
  <si>
    <t>Kochaniyan</t>
  </si>
  <si>
    <t>Ravi</t>
  </si>
  <si>
    <t>Kerala Varma</t>
  </si>
  <si>
    <t>Subhadra</t>
  </si>
  <si>
    <t>Kunjippillakkutty</t>
  </si>
  <si>
    <t>Bhadra</t>
  </si>
  <si>
    <t>Durga</t>
  </si>
  <si>
    <t>Lathika</t>
  </si>
  <si>
    <t>Ikku</t>
  </si>
  <si>
    <t>Thankamani</t>
  </si>
  <si>
    <t>Kunjunni</t>
  </si>
  <si>
    <t>Rahul</t>
  </si>
  <si>
    <t>Uthara</t>
  </si>
  <si>
    <t>Manu</t>
  </si>
  <si>
    <t>Keerthana</t>
  </si>
  <si>
    <t>Remya</t>
  </si>
  <si>
    <t>Vatakke Kovilakam</t>
  </si>
  <si>
    <t>Velipparambu</t>
  </si>
  <si>
    <t>Ikkamma Thampuran Kovilakam</t>
  </si>
  <si>
    <t>Saritha</t>
  </si>
  <si>
    <t>Palace No.4</t>
  </si>
  <si>
    <t>Oottupura Kovilakam</t>
  </si>
  <si>
    <t>Shreya</t>
  </si>
  <si>
    <t>Unnimaya</t>
  </si>
  <si>
    <t>Syamala</t>
  </si>
  <si>
    <t>Thankam</t>
  </si>
  <si>
    <t>Jyotsna</t>
  </si>
  <si>
    <t>Gayathri</t>
  </si>
  <si>
    <t>Rishikesh</t>
  </si>
  <si>
    <t>Jayasree</t>
  </si>
  <si>
    <t>Neema</t>
  </si>
  <si>
    <t>Abhishek</t>
  </si>
  <si>
    <t>Anitha</t>
  </si>
  <si>
    <t>Generation</t>
  </si>
  <si>
    <t>Aniyan</t>
  </si>
  <si>
    <t>Vrinda</t>
  </si>
  <si>
    <t>Gopika</t>
  </si>
  <si>
    <t>Devika</t>
  </si>
  <si>
    <t>Niranjana</t>
  </si>
  <si>
    <t>Neeraja</t>
  </si>
  <si>
    <t>Hemalatha</t>
  </si>
  <si>
    <t>Devi</t>
  </si>
  <si>
    <t>Suneesh</t>
  </si>
  <si>
    <t>Athul</t>
  </si>
  <si>
    <t>Kamalalayam</t>
  </si>
  <si>
    <t>Krishnapriya</t>
  </si>
  <si>
    <t>Edoop</t>
  </si>
  <si>
    <t>Malini</t>
  </si>
  <si>
    <t>Kochikkavu</t>
  </si>
  <si>
    <t>Kavammini</t>
  </si>
  <si>
    <t>Abhirami</t>
  </si>
  <si>
    <t>Harikrishnan</t>
  </si>
  <si>
    <t>Jayachandran</t>
  </si>
  <si>
    <t>Kuttan Thampuran Kovilakam</t>
  </si>
  <si>
    <t>Ramachandran</t>
  </si>
  <si>
    <t>Deepthi</t>
  </si>
  <si>
    <t>Vrindavanam</t>
  </si>
  <si>
    <t>Sreepadam</t>
  </si>
  <si>
    <t>Veera Kerala Varma</t>
  </si>
  <si>
    <t>Penvazhi Thampuran</t>
  </si>
  <si>
    <t>Ambika Thampuran</t>
  </si>
  <si>
    <t>Chittamma Thampuran</t>
  </si>
  <si>
    <t>Amba Thampuran</t>
  </si>
  <si>
    <t>Subhadra Thampuran</t>
  </si>
  <si>
    <t>Amba</t>
  </si>
  <si>
    <t>Athira</t>
  </si>
  <si>
    <t>Aswin</t>
  </si>
  <si>
    <t>Nandana</t>
  </si>
  <si>
    <t>Unni</t>
  </si>
  <si>
    <t>Vishnu</t>
  </si>
  <si>
    <t xml:space="preserve">Veera Kerala Varma </t>
  </si>
  <si>
    <t>Bunglow Palace</t>
  </si>
  <si>
    <t>Yamuna Vihar</t>
  </si>
  <si>
    <t>Prakasa Mandiram</t>
  </si>
  <si>
    <t>Palace No. 10</t>
  </si>
  <si>
    <t>Harikumar</t>
  </si>
  <si>
    <t>Rajabhavan</t>
  </si>
  <si>
    <t>Amba Nivas</t>
  </si>
  <si>
    <t>Lekha Nivas</t>
  </si>
  <si>
    <t>Malavika</t>
  </si>
  <si>
    <t>Geethanjali</t>
  </si>
  <si>
    <t>Chandra Vilasam</t>
  </si>
  <si>
    <t>Chandra Vilasam Block</t>
  </si>
  <si>
    <t>Kunjipilla</t>
  </si>
  <si>
    <t xml:space="preserve">Ikku </t>
  </si>
  <si>
    <t>Gokulam</t>
  </si>
  <si>
    <t>Valiya Patinjare Kovilakam</t>
  </si>
  <si>
    <t>Ammachechi Thampuran Block</t>
  </si>
  <si>
    <t>Ananda Vilasam</t>
  </si>
  <si>
    <t>Kannankad</t>
  </si>
  <si>
    <t>Kochu Patinjare Kovilakam</t>
  </si>
  <si>
    <t>Palace No.8</t>
  </si>
  <si>
    <t>Remamandiram</t>
  </si>
  <si>
    <t>Kunjippilla (Ippayute Kovilakam- Palace No.11)</t>
  </si>
  <si>
    <t>Kunjikkavu (Vatakke Kovilakam- Palace No.9, Kottamukku-P.No.45)</t>
  </si>
  <si>
    <t>Ammini (Velipparambu)</t>
  </si>
  <si>
    <t>Ikkavu (Ikkamma Thampuran Kovilakam)</t>
  </si>
  <si>
    <t>Kunjikkavu (Palace No.4)</t>
  </si>
  <si>
    <t>Ikkavu (Oottupura Kovilakam- Palace No.2, Palace No.5)</t>
  </si>
  <si>
    <t>Kavu (Nere Paaliyam- Bhadralayam)</t>
  </si>
  <si>
    <t>Kunjippila (Ananda Vilasam)</t>
  </si>
  <si>
    <t>Ikku (Mangalalayam)</t>
  </si>
  <si>
    <t>Kavu (Ancheri madhom)</t>
  </si>
  <si>
    <t>Kochammini (Kannankad)</t>
  </si>
  <si>
    <t>Kochaniyathi (Edoop south)</t>
  </si>
  <si>
    <t>Kunjikkavutty (Edoop north)</t>
  </si>
  <si>
    <t>Subhadra (Kochammaman Thampuran Kovilakam)</t>
  </si>
  <si>
    <t>Manku (Kuttan Thampuran Kovilakam - Palace No.6, No.46)</t>
  </si>
  <si>
    <t>Ammu (Palace No.13)</t>
  </si>
  <si>
    <t>Kunjikkavu (Vrindavanam)</t>
  </si>
  <si>
    <t>Ammini (Sreepadam)</t>
  </si>
  <si>
    <t>Ikkavu (Bunglow)</t>
  </si>
  <si>
    <t>Ikkavu (Prakasa Mandiram)</t>
  </si>
  <si>
    <t>Kavu (Yamuna Vihar)</t>
  </si>
  <si>
    <t>Mankutty (Palace No.10)</t>
  </si>
  <si>
    <t>Kunjippilla (Rajabhavan)</t>
  </si>
  <si>
    <t>Kunjikkavu (Amba Nivas)</t>
  </si>
  <si>
    <t>Subhadra (Lekha Nivas)</t>
  </si>
  <si>
    <t>Kunjikkavu (Chandra Vilas)</t>
  </si>
  <si>
    <t>Ikkavutty (Geethanjali)</t>
  </si>
  <si>
    <t>Manku (Chandra Vilas)</t>
  </si>
  <si>
    <t>Kochammini (Bhakthi Vilas)</t>
  </si>
  <si>
    <t>Kochunni (Maamani Thampuran)</t>
  </si>
  <si>
    <t>Kavu (Kaavu chittamma)</t>
  </si>
  <si>
    <t>Revathi</t>
  </si>
  <si>
    <t>Kunjunni (German)</t>
  </si>
  <si>
    <t>Madhav</t>
  </si>
  <si>
    <t>Red</t>
  </si>
  <si>
    <t>Living</t>
  </si>
  <si>
    <t>Manku (Valiya Patinjare Kovilakam- Palace No.41)</t>
  </si>
  <si>
    <t>Kunjippilla (Thoppu-Sreevilas, Palace No.15)</t>
  </si>
  <si>
    <t>Kunjippilla (Kacheri malika-Kamalalayam)</t>
  </si>
  <si>
    <t>Manku (Eswara Seva)</t>
  </si>
  <si>
    <t>Niranjan</t>
  </si>
  <si>
    <t>Thanks</t>
  </si>
  <si>
    <t>Raghu, Kottamukku</t>
  </si>
  <si>
    <t>Adopted female Thampuran of Chaazhoor (1715)</t>
  </si>
  <si>
    <t>Rama Varma (Author of Sundara Kaandam paana 1805-1809)</t>
  </si>
  <si>
    <t>Rama Varma (Thulamasathil Theeppetta Thampuran 1828-37)</t>
  </si>
  <si>
    <t>Veera Kerala Varma (Karkkitakathil Theeppetta Thampuran 1809-1828)</t>
  </si>
  <si>
    <t>Rama Varma (Edavamasathil Theeppetta Thampuran 1837-1844)</t>
  </si>
  <si>
    <t>Rama Varma (Thrissuril Theeppetta Thampuran 1844-1851)</t>
  </si>
  <si>
    <t>Veera Kerala Varma (Kaasiyil Theeppetta Thampuran 1851-1853)</t>
  </si>
  <si>
    <t>Ravi Varma (Makaramasathil Theeppetta Thampuran 1853-1864)</t>
  </si>
  <si>
    <t xml:space="preserve">Vatakke Kovilakam, Gokulam, </t>
  </si>
  <si>
    <t>Thoppu Srivilasam</t>
  </si>
  <si>
    <t>Pallithevarakkettu</t>
  </si>
  <si>
    <t>Satishan chettan</t>
  </si>
  <si>
    <t xml:space="preserve">Vinayan, Satishan chettan, </t>
  </si>
  <si>
    <t>(Palace Nos.2 &amp; 5)</t>
  </si>
  <si>
    <t>Kacheri Malika</t>
  </si>
  <si>
    <t>Devan chettan</t>
  </si>
  <si>
    <t>Ancheri Madhom</t>
  </si>
  <si>
    <t>Prasanth</t>
  </si>
  <si>
    <t>Palace No.13 and Sreepadam</t>
  </si>
  <si>
    <t>Ramettan</t>
  </si>
  <si>
    <t>Srikanth</t>
  </si>
  <si>
    <t>EswaraSeva</t>
  </si>
  <si>
    <t xml:space="preserve">Kaalan Thampuran Kovilakam </t>
  </si>
  <si>
    <t>Bhakthi Vilasam</t>
  </si>
  <si>
    <t>Geetha chechi, Asha chechi</t>
  </si>
  <si>
    <t xml:space="preserve">Kannankad </t>
  </si>
  <si>
    <t>Anamika</t>
  </si>
  <si>
    <t xml:space="preserve">Special thanks to </t>
  </si>
  <si>
    <t>Chandrika chittamma/Renuka</t>
  </si>
  <si>
    <t>Nere Paliyam Bhadralayam</t>
  </si>
  <si>
    <t>Aparna, Aniyan chettan</t>
  </si>
  <si>
    <t>Ippayute Kovilakam Palace No.11</t>
  </si>
  <si>
    <t>Vatakke Kovilakam Block</t>
  </si>
  <si>
    <t>Valiya Patinjare Kovilakam Block</t>
  </si>
  <si>
    <t>Harishankar</t>
  </si>
  <si>
    <t>Nikhil, Prasad chettan</t>
  </si>
  <si>
    <t>Radhakrishnan chettan</t>
  </si>
  <si>
    <t xml:space="preserve">Subhadra </t>
  </si>
  <si>
    <t xml:space="preserve">Kochammaman Thampuran Kovilakam </t>
  </si>
  <si>
    <t>Appettan, Prasad chettan,</t>
  </si>
  <si>
    <t>Appettan</t>
  </si>
  <si>
    <t>Lakshmi Thoppu</t>
  </si>
  <si>
    <t>Vinay, Appettan</t>
  </si>
  <si>
    <t>Appettan, Karunya, Divya/Renuka</t>
  </si>
  <si>
    <t>Balagopalan chettan, Geetha chechi</t>
  </si>
  <si>
    <t>Appettan, Geetha chechi, Raghu chettan</t>
  </si>
  <si>
    <t xml:space="preserve">Prakasa Mandiram, Yamuna Vihar, </t>
  </si>
  <si>
    <t>Kottamukku, Velipparambu</t>
  </si>
  <si>
    <t>Marathakakettu</t>
  </si>
  <si>
    <t>Appettan, Prasanth</t>
  </si>
  <si>
    <t>Aparna, Premjith/Deepa, Prasanth</t>
  </si>
  <si>
    <t>Aparna, Prasanth</t>
  </si>
  <si>
    <t xml:space="preserve">Ajit, Prasanth, Aparna </t>
  </si>
  <si>
    <t xml:space="preserve">Rajabhavan, Lekha Nivas, </t>
  </si>
  <si>
    <t>Chandra Vilasam, Geethanjali</t>
  </si>
  <si>
    <t xml:space="preserve">Kochu Patinjare Kovilakam, Oorakam </t>
  </si>
  <si>
    <t>Kizhakke Valiya Thampuran Kovilakam</t>
  </si>
  <si>
    <t>Sushama chechi</t>
  </si>
  <si>
    <t>Kunjunni (1854-84)</t>
  </si>
  <si>
    <t>Kunjikkavu (1860-1942); Valiyamma Thampuran, demised in 1117</t>
  </si>
  <si>
    <t>Manku Thampuran (1814-90); Valiyamma Thampuran, demised in 1065</t>
  </si>
  <si>
    <t>Kunjikkavu (1875-1938)</t>
  </si>
  <si>
    <t>Manku (Ammoppa); Valiyamma Thampuran, demised in 1143</t>
  </si>
  <si>
    <t>Ravi chettan/Aparna, Kelappan chettan</t>
  </si>
  <si>
    <t>Kavitha/Renuka, Srikanth, Kelappan chettan</t>
  </si>
  <si>
    <t>Manu, Jayanthi chechi, Appettan,</t>
  </si>
  <si>
    <t>Kelappan chettan</t>
  </si>
  <si>
    <t>Oorakam, Palace No.42</t>
  </si>
  <si>
    <t>Ikkavu (Oorakam, Palace No 42)</t>
  </si>
  <si>
    <t>Sanjayan, Shobhana chechi, Kelappan chettan</t>
  </si>
  <si>
    <t xml:space="preserve">Aniyan chettan (Ikkamma Thampuran Kovilakam) and Prasanth (s/o PK ammaavan, Kochu Patinjare Kovilakam) </t>
  </si>
  <si>
    <t>Pallithevarakettu, Thrissur</t>
  </si>
  <si>
    <t>Palace No.2</t>
  </si>
  <si>
    <t>Palace No.5</t>
  </si>
  <si>
    <t>Edoop South</t>
  </si>
  <si>
    <t>Maithili</t>
  </si>
  <si>
    <t>Palace No.13A</t>
  </si>
  <si>
    <t>Palace No.46</t>
  </si>
  <si>
    <t>Srivilasam Palace</t>
  </si>
  <si>
    <t>Kunjippilla Thampuran  (Thavazhi 2)    ThekkeKovilakam thavazhi</t>
  </si>
  <si>
    <t>Manku Thampuran  (Thavazhi 4)   Thekke ValiyaThampuran Kovilakam thavazhi</t>
  </si>
  <si>
    <t>Kunjippilla (Kochu Patinjare Kovilakam Palace No.42)</t>
  </si>
  <si>
    <t>Bangalore</t>
  </si>
  <si>
    <t>Thrissur</t>
  </si>
  <si>
    <t>Karthika Medicals, Layam Road, TPA</t>
  </si>
  <si>
    <t>retd. Maths Professor, Maharaja's College</t>
  </si>
  <si>
    <t>Chartered Accountant</t>
  </si>
  <si>
    <t>Bombay</t>
  </si>
  <si>
    <t>retd. Maths Professor</t>
  </si>
  <si>
    <r>
      <t>Vineetha -</t>
    </r>
    <r>
      <rPr>
        <sz val="10"/>
        <color rgb="FF002060"/>
        <rFont val="Arial"/>
        <family val="2"/>
      </rPr>
      <t xml:space="preserve"> Joshimon</t>
    </r>
  </si>
  <si>
    <t>New Zealand</t>
  </si>
  <si>
    <t>Madras</t>
  </si>
  <si>
    <t>Trivandrum</t>
  </si>
  <si>
    <t>California, USA</t>
  </si>
  <si>
    <t>Melbourne, Australia</t>
  </si>
  <si>
    <t>USA</t>
  </si>
  <si>
    <t>Canada</t>
  </si>
  <si>
    <t>Hosur, Tamil Nadu</t>
  </si>
  <si>
    <t>Chemical enggr from BHU, Varanasi</t>
  </si>
  <si>
    <t>Engineer, Pune. Studied in REC, Suratkal</t>
  </si>
  <si>
    <t>Sound Engineer, studied in London</t>
  </si>
  <si>
    <t>Architect</t>
  </si>
  <si>
    <t>Qatar</t>
  </si>
  <si>
    <t>Hotel Management from Scotland</t>
  </si>
  <si>
    <r>
      <rPr>
        <b/>
        <sz val="10"/>
        <rFont val="Arial"/>
        <family val="2"/>
      </rPr>
      <t>Contributors</t>
    </r>
    <r>
      <rPr>
        <sz val="10"/>
        <rFont val="Arial"/>
        <family val="2"/>
      </rPr>
      <t xml:space="preserve"> in 2015 Updates of spouses and year of birth</t>
    </r>
  </si>
  <si>
    <t>Krishnakumaran chettan</t>
  </si>
  <si>
    <t>RV Raghu Narayanan, Bengaluru</t>
  </si>
  <si>
    <r>
      <rPr>
        <b/>
        <sz val="10"/>
        <rFont val="Arial"/>
        <family val="2"/>
      </rPr>
      <t>Contributors</t>
    </r>
    <r>
      <rPr>
        <sz val="10"/>
        <rFont val="Arial"/>
        <family val="2"/>
      </rPr>
      <t xml:space="preserve"> in Jan-Mar 2011 Updates</t>
    </r>
  </si>
  <si>
    <t xml:space="preserve">                Aparna, w/o Adithyan, Chandra Vilasam, and d/o Jayaprakash chettan, Prakasha Mandiram</t>
  </si>
  <si>
    <t xml:space="preserve">                Prasanth, s/o PK ammaavan, Kochu Patinjare Kovilakam</t>
  </si>
  <si>
    <t>for going through the entire family tree, and coming up with many updates</t>
  </si>
  <si>
    <t xml:space="preserve">                Appettan, Thoppu Srivilasam</t>
  </si>
  <si>
    <r>
      <t xml:space="preserve">Vivek - </t>
    </r>
    <r>
      <rPr>
        <sz val="10"/>
        <color rgb="FF7030A0"/>
        <rFont val="Arial"/>
        <family val="2"/>
      </rPr>
      <t>Padmalatha</t>
    </r>
  </si>
  <si>
    <t>Hyderabad</t>
  </si>
  <si>
    <t>Singapore</t>
  </si>
  <si>
    <t>Arattupuzha</t>
  </si>
  <si>
    <t>Kodungallur</t>
  </si>
  <si>
    <t>Seattle, USA</t>
  </si>
  <si>
    <t>Palakkad</t>
  </si>
  <si>
    <t>England</t>
  </si>
  <si>
    <t>Palace No.13</t>
  </si>
  <si>
    <t>member male living</t>
  </si>
  <si>
    <t>member female living</t>
  </si>
  <si>
    <t>Manku (Thankoppetamma) - Ottoor Raman Namboodiri</t>
  </si>
  <si>
    <t>Ikkavu (Ikkamma) - Mallissery Sankaran Namboodiri</t>
  </si>
  <si>
    <r>
      <rPr>
        <sz val="10"/>
        <color rgb="FFCC3300"/>
        <rFont val="Arial"/>
        <family val="2"/>
      </rPr>
      <t>Rama Varma</t>
    </r>
    <r>
      <rPr>
        <sz val="10"/>
        <color rgb="FFFF0000"/>
        <rFont val="Arial"/>
        <family val="2"/>
      </rPr>
      <t xml:space="preserve">   </t>
    </r>
    <r>
      <rPr>
        <sz val="10"/>
        <rFont val="Arial"/>
        <family val="2"/>
      </rPr>
      <t>Died young</t>
    </r>
  </si>
  <si>
    <r>
      <rPr>
        <sz val="10"/>
        <color rgb="FFCC3300"/>
        <rFont val="Arial"/>
        <family val="2"/>
      </rPr>
      <t>Kerala Varma</t>
    </r>
    <r>
      <rPr>
        <sz val="10"/>
        <color rgb="FFFF0000"/>
        <rFont val="Arial"/>
        <family val="2"/>
      </rPr>
      <t xml:space="preserve">  </t>
    </r>
    <r>
      <rPr>
        <sz val="10"/>
        <rFont val="Arial"/>
        <family val="2"/>
      </rPr>
      <t>Died young</t>
    </r>
  </si>
  <si>
    <t>Ikkavu - Mallissery Namboodiri</t>
  </si>
  <si>
    <t>Manku - Manthitta Narayanan Namboodiri</t>
  </si>
  <si>
    <t>Kunjippillakkutty (Impaloppa) - Melpazhoor Namboodiri</t>
  </si>
  <si>
    <t>Kavu - Panthal Vaidikan</t>
  </si>
  <si>
    <t>Subhadra - Moorkkanadu Krishnan Namboodiri</t>
  </si>
  <si>
    <t>President of thapasya kalasahithya vedi tripunithura</t>
  </si>
  <si>
    <t xml:space="preserve">Oorakam </t>
  </si>
  <si>
    <t>Jayanarayanan</t>
  </si>
  <si>
    <t>Vidya</t>
  </si>
  <si>
    <r>
      <t>Ravi Varma (1940s)</t>
    </r>
    <r>
      <rPr>
        <sz val="10"/>
        <rFont val="Arial"/>
        <family val="2"/>
      </rPr>
      <t xml:space="preserve">   Died young</t>
    </r>
  </si>
  <si>
    <t>myself</t>
  </si>
  <si>
    <t>Kottamukku</t>
  </si>
  <si>
    <t>Pallam, Kottayam</t>
  </si>
  <si>
    <t>Vatakke Kovilakam   Palace No. 9</t>
  </si>
  <si>
    <t>Payyannur</t>
  </si>
  <si>
    <t>Kochammini - Puliyannur Damodaran Namboodiri</t>
  </si>
  <si>
    <r>
      <t xml:space="preserve">Upendran - </t>
    </r>
    <r>
      <rPr>
        <sz val="10"/>
        <color rgb="FF7030A0"/>
        <rFont val="Arial"/>
        <family val="2"/>
      </rPr>
      <t>Divya</t>
    </r>
  </si>
  <si>
    <r>
      <t xml:space="preserve">Surendran - </t>
    </r>
    <r>
      <rPr>
        <sz val="10"/>
        <color rgb="FF7030A0"/>
        <rFont val="Arial"/>
        <family val="2"/>
      </rPr>
      <t>Deepthi</t>
    </r>
  </si>
  <si>
    <t>Palace Nos.2 &amp; 5</t>
  </si>
  <si>
    <t>Marriages with Poonjar family</t>
  </si>
  <si>
    <t>Aparna, w/o Adithyan, Chandra Vilasam</t>
  </si>
  <si>
    <t xml:space="preserve">amma (Thankamani, my wife's mother) </t>
  </si>
  <si>
    <r>
      <t>Kuttan</t>
    </r>
    <r>
      <rPr>
        <sz val="10"/>
        <rFont val="Arial"/>
        <family val="2"/>
      </rPr>
      <t xml:space="preserve">   Died young</t>
    </r>
  </si>
  <si>
    <t>Eswara Seva</t>
  </si>
  <si>
    <t>Marriages with Kodungallur family</t>
  </si>
  <si>
    <t>Thampuran Kovilakam</t>
  </si>
  <si>
    <t xml:space="preserve">Premjith Krishnan, h/o Deepa, Kuttan </t>
  </si>
  <si>
    <t>Delhi</t>
  </si>
  <si>
    <t>Kozhikkode</t>
  </si>
  <si>
    <t>Vaikom</t>
  </si>
  <si>
    <t>Mangalalayam Subhadra Thampuran</t>
  </si>
  <si>
    <t>Kovilakam</t>
  </si>
  <si>
    <t>retd. govt. teacher</t>
  </si>
  <si>
    <t>govt. teacher</t>
  </si>
  <si>
    <t>Nirupama</t>
  </si>
  <si>
    <t>Sharjah, UAE</t>
  </si>
  <si>
    <t>Coimbatore</t>
  </si>
  <si>
    <r>
      <t xml:space="preserve">Sailaja - </t>
    </r>
    <r>
      <rPr>
        <sz val="10"/>
        <color rgb="FF002060"/>
        <rFont val="Arial"/>
        <family val="2"/>
      </rPr>
      <t>Vijayakumar</t>
    </r>
  </si>
  <si>
    <t>Mattannur</t>
  </si>
  <si>
    <t>Irinjalakkuda</t>
  </si>
  <si>
    <t>Haripad</t>
  </si>
  <si>
    <t>Guruvayur</t>
  </si>
  <si>
    <t>Thiruvegappura</t>
  </si>
  <si>
    <t>Auckland, New Zealand</t>
  </si>
  <si>
    <t>Oregon, USA</t>
  </si>
  <si>
    <t>Thiruvanchikkulam</t>
  </si>
  <si>
    <r>
      <t xml:space="preserve">Priya - </t>
    </r>
    <r>
      <rPr>
        <sz val="10"/>
        <color rgb="FF002060"/>
        <rFont val="Arial"/>
        <family val="2"/>
      </rPr>
      <t>Sreedevan</t>
    </r>
  </si>
  <si>
    <t>Botswana, Africa</t>
  </si>
  <si>
    <t>retd. English Professor; NSS colleges</t>
  </si>
  <si>
    <t>retd. Chemistry Professor, Maharajas College</t>
  </si>
  <si>
    <t>Kuwait</t>
  </si>
  <si>
    <t>Kolancheri</t>
  </si>
  <si>
    <t>Sreekanth</t>
  </si>
  <si>
    <t>Manku Thampuran  (Thavazhi 1)           Padinjare Kovilakam thavazhi</t>
  </si>
  <si>
    <t>Sidney, Australia</t>
  </si>
  <si>
    <t>Surrey, England</t>
  </si>
  <si>
    <t>Kent, England</t>
  </si>
  <si>
    <t>Jayanthi chechi, Manu, Nandagopal</t>
  </si>
  <si>
    <t>Vasudevan</t>
  </si>
  <si>
    <t>Ramettan, Remya chechi</t>
  </si>
  <si>
    <t>Chalakkudy; twin</t>
  </si>
  <si>
    <t>twin</t>
  </si>
  <si>
    <t>Malappuram</t>
  </si>
  <si>
    <t>retd. Punjab National Bank</t>
  </si>
  <si>
    <t>retd. teacher</t>
  </si>
  <si>
    <t>Kunjappan - Baby</t>
  </si>
  <si>
    <t>Deepthi   Palace No.17 north</t>
  </si>
  <si>
    <t>Nooranadu</t>
  </si>
  <si>
    <t>Ikku - Paschiman Raman Namboodiri</t>
  </si>
  <si>
    <t>Rameshan</t>
  </si>
  <si>
    <t>Palace No.10</t>
  </si>
  <si>
    <t>Kodakara</t>
  </si>
  <si>
    <t>Neeleswaram</t>
  </si>
  <si>
    <t>Geetha chechi</t>
  </si>
  <si>
    <t>Ashalatha chechi, Maya, Vinay,</t>
  </si>
  <si>
    <t>Educational Consultant</t>
  </si>
  <si>
    <t>Raghu chettan, VishnuPrasad chettan,</t>
  </si>
  <si>
    <t>SyamSundar, Manu</t>
  </si>
  <si>
    <t>doctor</t>
  </si>
  <si>
    <t>Girija chechi, Preetha</t>
  </si>
  <si>
    <t>retd. Canara Bank</t>
  </si>
  <si>
    <t>retd. Nedungadi Bank</t>
  </si>
  <si>
    <t>retd. Vijaya Bank</t>
  </si>
  <si>
    <r>
      <t xml:space="preserve">Kerala Varma   </t>
    </r>
    <r>
      <rPr>
        <sz val="10"/>
        <rFont val="Arial"/>
        <family val="2"/>
      </rPr>
      <t>Died young</t>
    </r>
  </si>
  <si>
    <t>Kunjikkavutty (vava chechi) - (PandithaRajan) Kirangattu Narayanan Namboodiripad</t>
  </si>
  <si>
    <t>Malini, Rameshan chettan</t>
  </si>
  <si>
    <t>Balachandran chettan, Ambika chechi,</t>
  </si>
  <si>
    <t>Nikhil, Syam Sunder, Krishnadasan chettan,</t>
  </si>
  <si>
    <t>Balram, Sandeep</t>
  </si>
  <si>
    <t>DV Deo Perfumers, FortKochi</t>
  </si>
  <si>
    <t>Ranjeetha, Mahesh, Rashmi</t>
  </si>
  <si>
    <t>Dhanya</t>
  </si>
  <si>
    <t>Jayadevan, Balagopalan chettan, Dhanya</t>
  </si>
  <si>
    <t xml:space="preserve">Rajendra Nivas </t>
  </si>
  <si>
    <t>Sri Nikethan   Palace No. 10</t>
  </si>
  <si>
    <r>
      <t xml:space="preserve">Muraleedharan - </t>
    </r>
    <r>
      <rPr>
        <sz val="10"/>
        <color rgb="FF7030A0"/>
        <rFont val="Arial"/>
        <family val="2"/>
      </rPr>
      <t>Asha</t>
    </r>
  </si>
  <si>
    <t xml:space="preserve">late Kelappan chettan (Ikkamma Thampuran Kovilakam) collected data for the first version of this family tree </t>
  </si>
  <si>
    <t xml:space="preserve">                                                    made the first excel version which was updated in the year around 2000</t>
  </si>
  <si>
    <t>Thanks to all of you and also to the contributors, listed below</t>
  </si>
  <si>
    <t>Kunjippilla (Malamma) - Koodalattupuram Namboodiri</t>
  </si>
  <si>
    <t>Pune</t>
  </si>
  <si>
    <r>
      <t xml:space="preserve">Bhadra    </t>
    </r>
    <r>
      <rPr>
        <sz val="10"/>
        <rFont val="Arial"/>
        <family val="2"/>
      </rPr>
      <t>Died young</t>
    </r>
  </si>
  <si>
    <t>Thavazhi 1 total</t>
  </si>
  <si>
    <t>Thavazhi 2 total</t>
  </si>
  <si>
    <t>Thavazhi 3 total</t>
  </si>
  <si>
    <t>Thavazhi 4 total</t>
  </si>
  <si>
    <t>Total of all four thavazhis</t>
  </si>
  <si>
    <t>Ramettan (Sripadam) and Satishan chettan (Pallithevarakkettu) provided excel support to calculate the number of members</t>
  </si>
  <si>
    <t>Gents</t>
  </si>
  <si>
    <t>Ladies</t>
  </si>
  <si>
    <t>Ikkavu (Marathakakkettu- Palace No.17 South, SreeRamalayam)</t>
  </si>
  <si>
    <t>Manku (Deepthi  Palace No.17 North)</t>
  </si>
  <si>
    <t>Kavu (Kalan Thampuran Kovilakam- Palace No.8)</t>
  </si>
  <si>
    <t>Kilimanoor</t>
  </si>
  <si>
    <r>
      <t xml:space="preserve">Maya - </t>
    </r>
    <r>
      <rPr>
        <sz val="10"/>
        <color rgb="FF002060"/>
        <rFont val="Arial"/>
        <family val="2"/>
      </rPr>
      <t>Hariprasad</t>
    </r>
  </si>
  <si>
    <r>
      <t xml:space="preserve">Manju - </t>
    </r>
    <r>
      <rPr>
        <sz val="10"/>
        <color rgb="FF002060"/>
        <rFont val="Arial"/>
        <family val="2"/>
      </rPr>
      <t>Mahesh</t>
    </r>
  </si>
  <si>
    <t>Business Analyst</t>
  </si>
  <si>
    <t>Vighnesh</t>
  </si>
  <si>
    <t>HR Manager, Holiday Inn</t>
  </si>
  <si>
    <t>Chalakkudy</t>
  </si>
  <si>
    <t>Balaraman</t>
  </si>
  <si>
    <t>Thenkurissi, Palakkad</t>
  </si>
  <si>
    <r>
      <t xml:space="preserve">Aniyan (AR) - </t>
    </r>
    <r>
      <rPr>
        <sz val="10"/>
        <color rgb="FF7030A0"/>
        <rFont val="Arial"/>
        <family val="2"/>
      </rPr>
      <t>Suseela</t>
    </r>
  </si>
  <si>
    <r>
      <t xml:space="preserve">Rajasekharan - </t>
    </r>
    <r>
      <rPr>
        <sz val="10"/>
        <color rgb="FF7030A0"/>
        <rFont val="Arial"/>
        <family val="2"/>
      </rPr>
      <t>Sandhya</t>
    </r>
  </si>
  <si>
    <r>
      <t xml:space="preserve">Jayakrishnan - </t>
    </r>
    <r>
      <rPr>
        <sz val="10"/>
        <color rgb="FF7030A0"/>
        <rFont val="Arial"/>
        <family val="2"/>
      </rPr>
      <t>Maya</t>
    </r>
  </si>
  <si>
    <r>
      <t xml:space="preserve">Sudarsanaa - </t>
    </r>
    <r>
      <rPr>
        <sz val="10"/>
        <color rgb="FF002060"/>
        <rFont val="Arial"/>
        <family val="2"/>
      </rPr>
      <t>Saji</t>
    </r>
  </si>
  <si>
    <t>Kochappan - Manorama</t>
  </si>
  <si>
    <t>Pallam</t>
  </si>
  <si>
    <t>Karthika</t>
  </si>
  <si>
    <t>Poonjar</t>
  </si>
  <si>
    <r>
      <t xml:space="preserve">Raghu Narayanan - </t>
    </r>
    <r>
      <rPr>
        <sz val="10"/>
        <color rgb="FF7030A0"/>
        <rFont val="Arial"/>
        <family val="2"/>
      </rPr>
      <t>Radhika</t>
    </r>
  </si>
  <si>
    <t>Erinjathodi, Cherplassery</t>
  </si>
  <si>
    <t>Kannampallil illam, Ettumanoor</t>
  </si>
  <si>
    <r>
      <t xml:space="preserve">Renuka - </t>
    </r>
    <r>
      <rPr>
        <sz val="10"/>
        <color rgb="FF002060"/>
        <rFont val="Arial"/>
        <family val="2"/>
      </rPr>
      <t>Krishnakumar</t>
    </r>
  </si>
  <si>
    <t>Pootheri</t>
  </si>
  <si>
    <t>Ityanathu</t>
  </si>
  <si>
    <t>Rajappan (RR) - Kamalam</t>
  </si>
  <si>
    <r>
      <t xml:space="preserve">Rajeevan - </t>
    </r>
    <r>
      <rPr>
        <sz val="10"/>
        <color rgb="FF7030A0"/>
        <rFont val="Arial"/>
        <family val="2"/>
      </rPr>
      <t>Geethabali</t>
    </r>
  </si>
  <si>
    <t>UAE</t>
  </si>
  <si>
    <t>Kavya</t>
  </si>
  <si>
    <r>
      <t xml:space="preserve">Vijayan - </t>
    </r>
    <r>
      <rPr>
        <sz val="10"/>
        <color rgb="FF7030A0"/>
        <rFont val="Arial"/>
        <family val="2"/>
      </rPr>
      <t>Prameela</t>
    </r>
  </si>
  <si>
    <t>Pandalam</t>
  </si>
  <si>
    <r>
      <t xml:space="preserve">Lekha - </t>
    </r>
    <r>
      <rPr>
        <sz val="10"/>
        <color rgb="FF002060"/>
        <rFont val="Arial"/>
        <family val="2"/>
      </rPr>
      <t>Suresh</t>
    </r>
  </si>
  <si>
    <t>Sanjay</t>
  </si>
  <si>
    <t>Sanal</t>
  </si>
  <si>
    <t>Konath</t>
  </si>
  <si>
    <r>
      <t xml:space="preserve">Ranjini - </t>
    </r>
    <r>
      <rPr>
        <sz val="10"/>
        <color rgb="FF002060"/>
        <rFont val="Arial"/>
        <family val="2"/>
      </rPr>
      <t>Sreekumar</t>
    </r>
  </si>
  <si>
    <t>Aarav</t>
  </si>
  <si>
    <t>Ayaan</t>
  </si>
  <si>
    <t>Aria</t>
  </si>
  <si>
    <r>
      <t xml:space="preserve">Praveen - </t>
    </r>
    <r>
      <rPr>
        <sz val="10"/>
        <color rgb="FF7030A0"/>
        <rFont val="Arial"/>
        <family val="2"/>
      </rPr>
      <t>Smitha</t>
    </r>
  </si>
  <si>
    <t>Gautam</t>
  </si>
  <si>
    <t>Sharan</t>
  </si>
  <si>
    <t>Kizhakkepattu</t>
  </si>
  <si>
    <t>Kochaniyan - Madhavikutty</t>
  </si>
  <si>
    <t>Kuttilanji</t>
  </si>
  <si>
    <t>Thiruvannur</t>
  </si>
  <si>
    <r>
      <t xml:space="preserve">Sandhya - </t>
    </r>
    <r>
      <rPr>
        <sz val="10"/>
        <color rgb="FF002060"/>
        <rFont val="Arial"/>
        <family val="2"/>
      </rPr>
      <t>Sajan</t>
    </r>
  </si>
  <si>
    <t>Silpa</t>
  </si>
  <si>
    <t>Sindhu</t>
  </si>
  <si>
    <t>Gokulam     Ilaya Thampuran Kovilakam</t>
  </si>
  <si>
    <t>Koratti Swaroopam</t>
  </si>
  <si>
    <r>
      <t xml:space="preserve">Ramprasad - </t>
    </r>
    <r>
      <rPr>
        <sz val="10"/>
        <color rgb="FF7030A0"/>
        <rFont val="Arial"/>
        <family val="2"/>
      </rPr>
      <t>Anusha</t>
    </r>
  </si>
  <si>
    <r>
      <t xml:space="preserve">Praseeda - </t>
    </r>
    <r>
      <rPr>
        <sz val="10"/>
        <color rgb="FF002060"/>
        <rFont val="Arial"/>
        <family val="2"/>
      </rPr>
      <t>SriViraj</t>
    </r>
  </si>
  <si>
    <t>Nilambur</t>
  </si>
  <si>
    <r>
      <t xml:space="preserve">Vidya - </t>
    </r>
    <r>
      <rPr>
        <sz val="10"/>
        <color rgb="FF002060"/>
        <rFont val="Arial"/>
        <family val="2"/>
      </rPr>
      <t>Dipak</t>
    </r>
  </si>
  <si>
    <t>Tejas</t>
  </si>
  <si>
    <t>Tushar</t>
  </si>
  <si>
    <t>Ennakkad</t>
  </si>
  <si>
    <r>
      <t xml:space="preserve">Veena - </t>
    </r>
    <r>
      <rPr>
        <sz val="10"/>
        <color rgb="FF002060"/>
        <rFont val="Arial"/>
        <family val="2"/>
      </rPr>
      <t>Kartik</t>
    </r>
  </si>
  <si>
    <t>Janya</t>
  </si>
  <si>
    <t>Dhvani</t>
  </si>
  <si>
    <r>
      <t xml:space="preserve">Sunitha - </t>
    </r>
    <r>
      <rPr>
        <sz val="10"/>
        <color rgb="FF002060"/>
        <rFont val="Arial"/>
        <family val="2"/>
      </rPr>
      <t>Devendranath</t>
    </r>
  </si>
  <si>
    <r>
      <t xml:space="preserve">Sujatha - </t>
    </r>
    <r>
      <rPr>
        <sz val="10"/>
        <color rgb="FF002060"/>
        <rFont val="Arial"/>
        <family val="2"/>
      </rPr>
      <t>Binu</t>
    </r>
  </si>
  <si>
    <r>
      <t xml:space="preserve">Kalyani - </t>
    </r>
    <r>
      <rPr>
        <sz val="10"/>
        <color rgb="FF002060"/>
        <rFont val="Arial"/>
        <family val="2"/>
      </rPr>
      <t>Anukrishnan</t>
    </r>
  </si>
  <si>
    <t>Aditi</t>
  </si>
  <si>
    <t>Mangala Madhom, EKM</t>
  </si>
  <si>
    <r>
      <t xml:space="preserve">Girija - </t>
    </r>
    <r>
      <rPr>
        <sz val="10"/>
        <color rgb="FF002060"/>
        <rFont val="Arial"/>
        <family val="2"/>
      </rPr>
      <t>Raghu</t>
    </r>
  </si>
  <si>
    <r>
      <t xml:space="preserve">Ramabhadran - </t>
    </r>
    <r>
      <rPr>
        <sz val="10"/>
        <color rgb="FF7030A0"/>
        <rFont val="Arial"/>
        <family val="2"/>
      </rPr>
      <t>Sandhya</t>
    </r>
  </si>
  <si>
    <t>Nikhil</t>
  </si>
  <si>
    <t>Nishanth</t>
  </si>
  <si>
    <t>Kottakkal</t>
  </si>
  <si>
    <r>
      <t xml:space="preserve">Krishnakumaran - </t>
    </r>
    <r>
      <rPr>
        <sz val="10"/>
        <color rgb="FF7030A0"/>
        <rFont val="Arial"/>
        <family val="2"/>
      </rPr>
      <t>Saritha</t>
    </r>
  </si>
  <si>
    <t>Ambika</t>
  </si>
  <si>
    <t>Periyamana Kummiyil Madhom,Trivandrum</t>
  </si>
  <si>
    <t>Pookkotte Madhom, Edappally</t>
  </si>
  <si>
    <r>
      <t xml:space="preserve">Nanditha - </t>
    </r>
    <r>
      <rPr>
        <sz val="10"/>
        <color rgb="FF002060"/>
        <rFont val="Arial"/>
        <family val="2"/>
      </rPr>
      <t>Anup</t>
    </r>
  </si>
  <si>
    <t>Sivani</t>
  </si>
  <si>
    <t>Nandaja</t>
  </si>
  <si>
    <t>Chembakasserril Illam, Thodupuzha</t>
  </si>
  <si>
    <r>
      <t xml:space="preserve">Ambika - </t>
    </r>
    <r>
      <rPr>
        <sz val="10"/>
        <color rgb="FF002060"/>
        <rFont val="Arial"/>
        <family val="2"/>
      </rPr>
      <t>Harikrishnan</t>
    </r>
  </si>
  <si>
    <t>Gouri</t>
  </si>
  <si>
    <r>
      <t xml:space="preserve">Preetha - </t>
    </r>
    <r>
      <rPr>
        <sz val="10"/>
        <color rgb="FF002060"/>
        <rFont val="Arial"/>
        <family val="2"/>
      </rPr>
      <t>Sreekanth</t>
    </r>
  </si>
  <si>
    <t>Pranav</t>
  </si>
  <si>
    <r>
      <t xml:space="preserve">Dhanya - </t>
    </r>
    <r>
      <rPr>
        <sz val="10"/>
        <color rgb="FF002060"/>
        <rFont val="Arial"/>
        <family val="2"/>
      </rPr>
      <t>Unnikrishnan</t>
    </r>
  </si>
  <si>
    <t>Thejas</t>
  </si>
  <si>
    <t>Diya</t>
  </si>
  <si>
    <r>
      <t xml:space="preserve">Kunjunni - </t>
    </r>
    <r>
      <rPr>
        <sz val="10"/>
        <color rgb="FF7030A0"/>
        <rFont val="Arial"/>
        <family val="2"/>
      </rPr>
      <t>Mallika</t>
    </r>
  </si>
  <si>
    <r>
      <rPr>
        <sz val="10"/>
        <color rgb="FFCC3300"/>
        <rFont val="Arial"/>
        <family val="2"/>
      </rPr>
      <t>Kunjappan -</t>
    </r>
    <r>
      <rPr>
        <sz val="10"/>
        <color rgb="FFFF0000"/>
        <rFont val="Arial"/>
        <family val="2"/>
      </rPr>
      <t xml:space="preserve"> </t>
    </r>
    <r>
      <rPr>
        <sz val="10"/>
        <color rgb="FF7030A0"/>
        <rFont val="Arial"/>
        <family val="2"/>
      </rPr>
      <t>Kumari</t>
    </r>
  </si>
  <si>
    <t>Akathe Madhom, TPA</t>
  </si>
  <si>
    <r>
      <t xml:space="preserve">Virajamani - </t>
    </r>
    <r>
      <rPr>
        <sz val="10"/>
        <color rgb="FF002060"/>
        <rFont val="Arial"/>
        <family val="2"/>
      </rPr>
      <t>GodaVarma</t>
    </r>
  </si>
  <si>
    <t>Pottayil</t>
  </si>
  <si>
    <t>Mangala Madhom</t>
  </si>
  <si>
    <r>
      <t xml:space="preserve">Sobhana - </t>
    </r>
    <r>
      <rPr>
        <sz val="10"/>
        <color rgb="FF002060"/>
        <rFont val="Arial"/>
        <family val="2"/>
      </rPr>
      <t>Chandran</t>
    </r>
  </si>
  <si>
    <r>
      <t xml:space="preserve">Lakshmi - </t>
    </r>
    <r>
      <rPr>
        <sz val="10"/>
        <color rgb="FF002060"/>
        <rFont val="Arial"/>
        <family val="2"/>
      </rPr>
      <t>Suraj</t>
    </r>
  </si>
  <si>
    <t>Maitreya</t>
  </si>
  <si>
    <r>
      <t xml:space="preserve">Hari - </t>
    </r>
    <r>
      <rPr>
        <sz val="10"/>
        <color rgb="FF7030A0"/>
        <rFont val="Arial"/>
        <family val="2"/>
      </rPr>
      <t>Sivapriya</t>
    </r>
  </si>
  <si>
    <t>Harsh</t>
  </si>
  <si>
    <t>Abhay</t>
  </si>
  <si>
    <t>Chettoor</t>
  </si>
  <si>
    <r>
      <t xml:space="preserve">Suresh - </t>
    </r>
    <r>
      <rPr>
        <sz val="10"/>
        <color rgb="FF7030A0"/>
        <rFont val="Arial"/>
        <family val="2"/>
      </rPr>
      <t>Indu</t>
    </r>
  </si>
  <si>
    <t>Kannambra</t>
  </si>
  <si>
    <r>
      <t xml:space="preserve">Sanjayan - </t>
    </r>
    <r>
      <rPr>
        <sz val="10"/>
        <color rgb="FF7030A0"/>
        <rFont val="Arial"/>
        <family val="2"/>
      </rPr>
      <t>Uma</t>
    </r>
  </si>
  <si>
    <r>
      <t xml:space="preserve">Dileepan - </t>
    </r>
    <r>
      <rPr>
        <sz val="10"/>
        <color rgb="FF7030A0"/>
        <rFont val="Arial"/>
        <family val="2"/>
      </rPr>
      <t>Renjusha</t>
    </r>
  </si>
  <si>
    <t>Kavalappara</t>
  </si>
  <si>
    <r>
      <t xml:space="preserve">Nandakumaran - </t>
    </r>
    <r>
      <rPr>
        <sz val="10"/>
        <color rgb="FF7030A0"/>
        <rFont val="Arial"/>
        <family val="2"/>
      </rPr>
      <t>Mini</t>
    </r>
  </si>
  <si>
    <r>
      <t xml:space="preserve">Jayakumar - </t>
    </r>
    <r>
      <rPr>
        <sz val="10"/>
        <color rgb="FF7030A0"/>
        <rFont val="Arial"/>
        <family val="2"/>
      </rPr>
      <t>Archana</t>
    </r>
  </si>
  <si>
    <t>Mannathazhathu, Thrissur</t>
  </si>
  <si>
    <t>Kondoth, Cheramangalam, Palakkad</t>
  </si>
  <si>
    <t>Kuttappan - Meenakshi</t>
  </si>
  <si>
    <t>Kochunni - Radha</t>
  </si>
  <si>
    <t>Kochaniyan - Radha</t>
  </si>
  <si>
    <t>Kadapra</t>
  </si>
  <si>
    <t>Kochappan - Indira</t>
  </si>
  <si>
    <t>Vadakke Madhom, Thamarassery</t>
  </si>
  <si>
    <r>
      <t xml:space="preserve">Ravi - </t>
    </r>
    <r>
      <rPr>
        <sz val="10"/>
        <color rgb="FF7030A0"/>
        <rFont val="Arial"/>
        <family val="2"/>
      </rPr>
      <t>Shakunthala</t>
    </r>
  </si>
  <si>
    <r>
      <t xml:space="preserve">Durgadathan - </t>
    </r>
    <r>
      <rPr>
        <sz val="10"/>
        <color rgb="FFCC3300"/>
        <rFont val="Arial"/>
        <family val="2"/>
      </rPr>
      <t>Sumam</t>
    </r>
  </si>
  <si>
    <r>
      <t xml:space="preserve">Ramdas - </t>
    </r>
    <r>
      <rPr>
        <sz val="10"/>
        <color rgb="FF7030A0"/>
        <rFont val="Arial"/>
        <family val="2"/>
      </rPr>
      <t>Subha</t>
    </r>
  </si>
  <si>
    <t>Vellangallur</t>
  </si>
  <si>
    <r>
      <t xml:space="preserve">Ramya - </t>
    </r>
    <r>
      <rPr>
        <sz val="10"/>
        <color rgb="FF002060"/>
        <rFont val="Arial"/>
        <family val="2"/>
      </rPr>
      <t>Srikumar</t>
    </r>
  </si>
  <si>
    <r>
      <t xml:space="preserve">Santha - </t>
    </r>
    <r>
      <rPr>
        <sz val="10"/>
        <color rgb="FF002060"/>
        <rFont val="Arial"/>
        <family val="2"/>
      </rPr>
      <t>Rama Bharathan</t>
    </r>
  </si>
  <si>
    <r>
      <t xml:space="preserve">Divya - </t>
    </r>
    <r>
      <rPr>
        <sz val="10"/>
        <color rgb="FF002060"/>
        <rFont val="Arial"/>
        <family val="2"/>
      </rPr>
      <t xml:space="preserve">Rahul </t>
    </r>
  </si>
  <si>
    <t xml:space="preserve">SaiMadhav </t>
  </si>
  <si>
    <t>retd Suptdg engineer, Water Authority</t>
  </si>
  <si>
    <t xml:space="preserve">Thrissur </t>
  </si>
  <si>
    <r>
      <t xml:space="preserve">Thilakan - </t>
    </r>
    <r>
      <rPr>
        <sz val="10"/>
        <color rgb="FF7030A0"/>
        <rFont val="Arial"/>
        <family val="2"/>
      </rPr>
      <t>Jayasree</t>
    </r>
  </si>
  <si>
    <r>
      <t xml:space="preserve">Indira - </t>
    </r>
    <r>
      <rPr>
        <sz val="10"/>
        <color rgb="FF002060"/>
        <rFont val="Arial"/>
        <family val="2"/>
      </rPr>
      <t xml:space="preserve">Karthikeyan     </t>
    </r>
    <r>
      <rPr>
        <sz val="10"/>
        <rFont val="Arial"/>
        <family val="2"/>
      </rPr>
      <t xml:space="preserve">retd. Prof Kozhikkode Medical College </t>
    </r>
  </si>
  <si>
    <r>
      <t xml:space="preserve">Deepa - </t>
    </r>
    <r>
      <rPr>
        <sz val="10"/>
        <color rgb="FF002060"/>
        <rFont val="Arial"/>
        <family val="2"/>
      </rPr>
      <t>Sudhir</t>
    </r>
  </si>
  <si>
    <t>Karthik</t>
  </si>
  <si>
    <t>retd. Manager, South Indian Bank</t>
  </si>
  <si>
    <r>
      <t xml:space="preserve">Ravindran - </t>
    </r>
    <r>
      <rPr>
        <sz val="10"/>
        <color rgb="FF7030A0"/>
        <rFont val="Arial"/>
        <family val="2"/>
      </rPr>
      <t>Ramani</t>
    </r>
  </si>
  <si>
    <t>Kizhavana Madhom</t>
  </si>
  <si>
    <r>
      <t xml:space="preserve">Reghunathan - </t>
    </r>
    <r>
      <rPr>
        <sz val="10"/>
        <color rgb="FF7030A0"/>
        <rFont val="Arial"/>
        <family val="2"/>
      </rPr>
      <t>Lakshmi</t>
    </r>
  </si>
  <si>
    <t>Ayana</t>
  </si>
  <si>
    <t>Mihir</t>
  </si>
  <si>
    <r>
      <t xml:space="preserve">Vanitha - </t>
    </r>
    <r>
      <rPr>
        <sz val="10"/>
        <color rgb="FF002060"/>
        <rFont val="Arial"/>
        <family val="2"/>
      </rPr>
      <t>Rajesh</t>
    </r>
  </si>
  <si>
    <r>
      <t xml:space="preserve">Kamya - </t>
    </r>
    <r>
      <rPr>
        <sz val="10"/>
        <color rgb="FF002060"/>
        <rFont val="Arial"/>
        <family val="2"/>
      </rPr>
      <t>Anil</t>
    </r>
  </si>
  <si>
    <t>Anagh</t>
  </si>
  <si>
    <t>Aman</t>
  </si>
  <si>
    <r>
      <t xml:space="preserve">Karunya - </t>
    </r>
    <r>
      <rPr>
        <sz val="10"/>
        <color rgb="FF002060"/>
        <rFont val="Arial"/>
        <family val="2"/>
      </rPr>
      <t>Anoop</t>
    </r>
  </si>
  <si>
    <t>Advita</t>
  </si>
  <si>
    <t xml:space="preserve">Kunjunni - Jayadevi </t>
  </si>
  <si>
    <t>Usha</t>
  </si>
  <si>
    <r>
      <t xml:space="preserve">Kochunni - </t>
    </r>
    <r>
      <rPr>
        <sz val="10"/>
        <color rgb="FF7030A0"/>
        <rFont val="Arial"/>
        <family val="2"/>
      </rPr>
      <t>Sarala</t>
    </r>
  </si>
  <si>
    <t>Pazhassi</t>
  </si>
  <si>
    <r>
      <t xml:space="preserve">Sarojini - </t>
    </r>
    <r>
      <rPr>
        <sz val="10"/>
        <color rgb="FFFF0000"/>
        <rFont val="Arial"/>
        <family val="2"/>
      </rPr>
      <t>Veera Varma Raja</t>
    </r>
  </si>
  <si>
    <r>
      <t xml:space="preserve">Subha - </t>
    </r>
    <r>
      <rPr>
        <sz val="10"/>
        <color rgb="FF002060"/>
        <rFont val="Arial"/>
        <family val="2"/>
      </rPr>
      <t xml:space="preserve">Kishore </t>
    </r>
  </si>
  <si>
    <t>Gautham</t>
  </si>
  <si>
    <t>Kapil</t>
  </si>
  <si>
    <t>Thiruvalla</t>
  </si>
  <si>
    <r>
      <t xml:space="preserve">Radhika - </t>
    </r>
    <r>
      <rPr>
        <sz val="10"/>
        <color rgb="FF002060"/>
        <rFont val="Arial"/>
        <family val="2"/>
      </rPr>
      <t>Ajith</t>
    </r>
  </si>
  <si>
    <r>
      <t xml:space="preserve">Rajasree - </t>
    </r>
    <r>
      <rPr>
        <sz val="10"/>
        <color rgb="FF002060"/>
        <rFont val="Arial"/>
        <family val="2"/>
      </rPr>
      <t>Pradeep</t>
    </r>
  </si>
  <si>
    <t>Sreeraman</t>
  </si>
  <si>
    <t>Sathyanarayanan</t>
  </si>
  <si>
    <r>
      <t xml:space="preserve">Rekha - </t>
    </r>
    <r>
      <rPr>
        <sz val="10"/>
        <color rgb="FF002060"/>
        <rFont val="Arial"/>
        <family val="2"/>
      </rPr>
      <t>Jayachandran</t>
    </r>
  </si>
  <si>
    <t>Sreelakshmi</t>
  </si>
  <si>
    <t>Meenakshi</t>
  </si>
  <si>
    <t>Maliyakkal Madhom</t>
  </si>
  <si>
    <r>
      <t xml:space="preserve">Ratnakumari - </t>
    </r>
    <r>
      <rPr>
        <sz val="10"/>
        <color rgb="FF002060"/>
        <rFont val="Arial"/>
        <family val="2"/>
      </rPr>
      <t>RajaRaja Varma</t>
    </r>
  </si>
  <si>
    <r>
      <t xml:space="preserve">Savitha - </t>
    </r>
    <r>
      <rPr>
        <sz val="10"/>
        <color rgb="FF002060"/>
        <rFont val="Arial"/>
        <family val="2"/>
      </rPr>
      <t>Reghunath</t>
    </r>
  </si>
  <si>
    <t>Hrishikesh</t>
  </si>
  <si>
    <r>
      <t xml:space="preserve">Soumini - </t>
    </r>
    <r>
      <rPr>
        <sz val="10"/>
        <color rgb="FF002060"/>
        <rFont val="Arial"/>
        <family val="2"/>
      </rPr>
      <t>Subramanyan</t>
    </r>
  </si>
  <si>
    <t>Aswathi</t>
  </si>
  <si>
    <r>
      <t xml:space="preserve">Sivaprasad - </t>
    </r>
    <r>
      <rPr>
        <sz val="10"/>
        <color rgb="FF7030A0"/>
        <rFont val="Arial"/>
        <family val="2"/>
      </rPr>
      <t>Sandhya</t>
    </r>
  </si>
  <si>
    <r>
      <t xml:space="preserve">Raviprasad - </t>
    </r>
    <r>
      <rPr>
        <sz val="10"/>
        <color rgb="FF7030A0"/>
        <rFont val="Arial"/>
        <family val="2"/>
      </rPr>
      <t>Jaya</t>
    </r>
  </si>
  <si>
    <t>Thelakkatt</t>
  </si>
  <si>
    <t>Mangala Madhom, TPA</t>
  </si>
  <si>
    <t>Ambat</t>
  </si>
  <si>
    <t>Kerala Varma Kochaniyan (Ichachan) - Parukkutty</t>
  </si>
  <si>
    <t>Unniyattil</t>
  </si>
  <si>
    <t>Rama Varma Kunjappan - Subhadra</t>
  </si>
  <si>
    <t xml:space="preserve">Kerala Varma Kochappan - Lakshmikutty </t>
  </si>
  <si>
    <r>
      <t xml:space="preserve">Satish - </t>
    </r>
    <r>
      <rPr>
        <sz val="10"/>
        <color rgb="FF7030A0"/>
        <rFont val="Arial"/>
        <family val="2"/>
      </rPr>
      <t>Rajasri</t>
    </r>
  </si>
  <si>
    <r>
      <t xml:space="preserve">Usha - </t>
    </r>
    <r>
      <rPr>
        <sz val="10"/>
        <color rgb="FFFF0000"/>
        <rFont val="Arial"/>
        <family val="2"/>
      </rPr>
      <t>Devidas</t>
    </r>
  </si>
  <si>
    <t>Pazhayannur</t>
  </si>
  <si>
    <t>Nandini</t>
  </si>
  <si>
    <t>Vaishnavi</t>
  </si>
  <si>
    <t>Cheralayam</t>
  </si>
  <si>
    <r>
      <t xml:space="preserve">Uma - </t>
    </r>
    <r>
      <rPr>
        <sz val="10"/>
        <color rgb="FF002060"/>
        <rFont val="Arial"/>
        <family val="2"/>
      </rPr>
      <t>Arjun</t>
    </r>
  </si>
  <si>
    <r>
      <t xml:space="preserve">Sandhya - </t>
    </r>
    <r>
      <rPr>
        <sz val="10"/>
        <color rgb="FF002060"/>
        <rFont val="Arial"/>
        <family val="2"/>
      </rPr>
      <t xml:space="preserve">Rama Varma </t>
    </r>
  </si>
  <si>
    <r>
      <t xml:space="preserve">Suresh - </t>
    </r>
    <r>
      <rPr>
        <sz val="10"/>
        <color rgb="FF7030A0"/>
        <rFont val="Arial"/>
        <family val="2"/>
      </rPr>
      <t>Anjana</t>
    </r>
  </si>
  <si>
    <t>Suraj</t>
  </si>
  <si>
    <t>Mavelikkara</t>
  </si>
  <si>
    <r>
      <t xml:space="preserve">KV Ravindran - </t>
    </r>
    <r>
      <rPr>
        <sz val="10"/>
        <color rgb="FF7030A0"/>
        <rFont val="Arial"/>
        <family val="2"/>
      </rPr>
      <t>Shobhana</t>
    </r>
  </si>
  <si>
    <t>Ananda Vilasam   Palace No.41 A</t>
  </si>
  <si>
    <r>
      <t xml:space="preserve">Kochaniyan - </t>
    </r>
    <r>
      <rPr>
        <sz val="10"/>
        <color rgb="FFFF0000"/>
        <rFont val="Arial"/>
        <family val="2"/>
      </rPr>
      <t>Dr.Sridevi</t>
    </r>
  </si>
  <si>
    <r>
      <t xml:space="preserve">Sunitha - </t>
    </r>
    <r>
      <rPr>
        <sz val="10"/>
        <color rgb="FF002060"/>
        <rFont val="Arial"/>
        <family val="2"/>
      </rPr>
      <t>Harisenan</t>
    </r>
  </si>
  <si>
    <t>Niveditha</t>
  </si>
  <si>
    <r>
      <t xml:space="preserve">Leelavathy - </t>
    </r>
    <r>
      <rPr>
        <sz val="10"/>
        <color rgb="FF002060"/>
        <rFont val="Arial"/>
        <family val="2"/>
      </rPr>
      <t xml:space="preserve">RajarajaVarma </t>
    </r>
  </si>
  <si>
    <r>
      <t xml:space="preserve">Nandakumar - </t>
    </r>
    <r>
      <rPr>
        <sz val="10"/>
        <color rgb="FF7030A0"/>
        <rFont val="Arial"/>
        <family val="2"/>
      </rPr>
      <t>Deepa</t>
    </r>
  </si>
  <si>
    <r>
      <t xml:space="preserve">Sarasija - </t>
    </r>
    <r>
      <rPr>
        <sz val="10"/>
        <color rgb="FF002060"/>
        <rFont val="Arial"/>
        <family val="2"/>
      </rPr>
      <t>Ranjith</t>
    </r>
  </si>
  <si>
    <t xml:space="preserve">Thengunnathu Madhom, Kottarakkara </t>
  </si>
  <si>
    <r>
      <t xml:space="preserve">Manjula - </t>
    </r>
    <r>
      <rPr>
        <sz val="10"/>
        <color rgb="FF002060"/>
        <rFont val="Arial"/>
        <family val="2"/>
      </rPr>
      <t>Girish</t>
    </r>
  </si>
  <si>
    <t>Medha</t>
  </si>
  <si>
    <t>Sumedh</t>
  </si>
  <si>
    <t>Shankar</t>
  </si>
  <si>
    <t>Mayuri</t>
  </si>
  <si>
    <t xml:space="preserve">Asoka Mandiram   Palace No.41 B </t>
  </si>
  <si>
    <r>
      <t xml:space="preserve">Girija - </t>
    </r>
    <r>
      <rPr>
        <sz val="10"/>
        <color rgb="FFFF0000"/>
        <rFont val="Arial"/>
        <family val="2"/>
      </rPr>
      <t>RaviVarma</t>
    </r>
  </si>
  <si>
    <r>
      <t xml:space="preserve">Smitha - </t>
    </r>
    <r>
      <rPr>
        <sz val="10"/>
        <color rgb="FF002060"/>
        <rFont val="Arial"/>
        <family val="2"/>
      </rPr>
      <t>Venu</t>
    </r>
  </si>
  <si>
    <t>Arun</t>
  </si>
  <si>
    <r>
      <t xml:space="preserve">Sindhu - </t>
    </r>
    <r>
      <rPr>
        <sz val="10"/>
        <color rgb="FF002060"/>
        <rFont val="Arial"/>
        <family val="2"/>
      </rPr>
      <t>Dilip Kumar</t>
    </r>
  </si>
  <si>
    <t>Anagha</t>
  </si>
  <si>
    <t>Rohan</t>
  </si>
  <si>
    <t>Kallooppara</t>
  </si>
  <si>
    <r>
      <t xml:space="preserve">Prabhavathy - </t>
    </r>
    <r>
      <rPr>
        <sz val="10"/>
        <color rgb="FF002060"/>
        <rFont val="Arial"/>
        <family val="2"/>
      </rPr>
      <t>Mohan</t>
    </r>
  </si>
  <si>
    <r>
      <t xml:space="preserve">Vinay - </t>
    </r>
    <r>
      <rPr>
        <sz val="10"/>
        <color rgb="FF7030A0"/>
        <rFont val="Arial"/>
        <family val="2"/>
      </rPr>
      <t>Harsha</t>
    </r>
  </si>
  <si>
    <r>
      <t xml:space="preserve">Vijay - </t>
    </r>
    <r>
      <rPr>
        <sz val="10"/>
        <color rgb="FF7030A0"/>
        <rFont val="Arial"/>
        <family val="2"/>
      </rPr>
      <t>Sheena</t>
    </r>
  </si>
  <si>
    <r>
      <t xml:space="preserve">Latha - </t>
    </r>
    <r>
      <rPr>
        <sz val="10"/>
        <color rgb="FF002060"/>
        <rFont val="Arial"/>
        <family val="2"/>
      </rPr>
      <t>Ramachandran</t>
    </r>
  </si>
  <si>
    <t>Kunnathur Ganga illam, Kannur</t>
  </si>
  <si>
    <r>
      <t xml:space="preserve">Veena - </t>
    </r>
    <r>
      <rPr>
        <sz val="10"/>
        <color rgb="FF002060"/>
        <rFont val="Arial"/>
        <family val="2"/>
      </rPr>
      <t>Sreeraj</t>
    </r>
  </si>
  <si>
    <t>Aryan</t>
  </si>
  <si>
    <t>Aditri</t>
  </si>
  <si>
    <r>
      <t xml:space="preserve">Vidya - </t>
    </r>
    <r>
      <rPr>
        <sz val="10"/>
        <color rgb="FF002060"/>
        <rFont val="Arial"/>
        <family val="2"/>
      </rPr>
      <t>Rakesh</t>
    </r>
  </si>
  <si>
    <t>Dev</t>
  </si>
  <si>
    <t>Tejasvi</t>
  </si>
  <si>
    <t>Shyla</t>
  </si>
  <si>
    <r>
      <t xml:space="preserve">Sridevi - </t>
    </r>
    <r>
      <rPr>
        <sz val="10"/>
        <color rgb="FF002060"/>
        <rFont val="Arial"/>
        <family val="2"/>
      </rPr>
      <t>Kiran</t>
    </r>
  </si>
  <si>
    <t>Swara Suma</t>
  </si>
  <si>
    <t>Rishabh</t>
  </si>
  <si>
    <r>
      <t xml:space="preserve">Kavitha - </t>
    </r>
    <r>
      <rPr>
        <sz val="10"/>
        <color rgb="FF002060"/>
        <rFont val="Arial"/>
        <family val="2"/>
      </rPr>
      <t>Shivaprasad</t>
    </r>
  </si>
  <si>
    <t xml:space="preserve">Manakkulam </t>
  </si>
  <si>
    <t>Kuttappan - Malathi</t>
  </si>
  <si>
    <t xml:space="preserve">Kunjikkidavu - Indira  </t>
  </si>
  <si>
    <t>Appan (Apco) - Malathi</t>
  </si>
  <si>
    <r>
      <t xml:space="preserve">Bhavadasan - </t>
    </r>
    <r>
      <rPr>
        <sz val="10"/>
        <color rgb="FF7030A0"/>
        <rFont val="Arial"/>
        <family val="2"/>
      </rPr>
      <t>Lekha</t>
    </r>
  </si>
  <si>
    <r>
      <t xml:space="preserve">Maya - </t>
    </r>
    <r>
      <rPr>
        <sz val="10"/>
        <color rgb="FF002060"/>
        <rFont val="Arial"/>
        <family val="2"/>
      </rPr>
      <t>Srikumar</t>
    </r>
  </si>
  <si>
    <t>Kariyattil Madhom, Kodakara</t>
  </si>
  <si>
    <r>
      <t xml:space="preserve">Manu - </t>
    </r>
    <r>
      <rPr>
        <sz val="10"/>
        <color rgb="FF7030A0"/>
        <rFont val="Arial"/>
        <family val="2"/>
      </rPr>
      <t>Sruthy</t>
    </r>
  </si>
  <si>
    <r>
      <t xml:space="preserve">Shyam - </t>
    </r>
    <r>
      <rPr>
        <sz val="10"/>
        <color rgb="FF7030A0"/>
        <rFont val="Arial"/>
        <family val="2"/>
      </rPr>
      <t>Sirisha</t>
    </r>
  </si>
  <si>
    <t>Kunjunni (IOB) - Lalitha</t>
  </si>
  <si>
    <t>Nediam</t>
  </si>
  <si>
    <t>Kochammini - Kattil Namboodiri</t>
  </si>
  <si>
    <t>Kelappan - Radha</t>
  </si>
  <si>
    <t>Ravi Varma (Viswabharathi) - Devi</t>
  </si>
  <si>
    <r>
      <t xml:space="preserve">Balagopal - </t>
    </r>
    <r>
      <rPr>
        <sz val="10"/>
        <color rgb="FF7030A0"/>
        <rFont val="Arial"/>
        <family val="2"/>
      </rPr>
      <t>Anjana</t>
    </r>
  </si>
  <si>
    <r>
      <t xml:space="preserve">Nandagopal - </t>
    </r>
    <r>
      <rPr>
        <sz val="10"/>
        <color rgb="FF7030A0"/>
        <rFont val="Arial"/>
        <family val="2"/>
      </rPr>
      <t>Saritha</t>
    </r>
  </si>
  <si>
    <r>
      <t xml:space="preserve">Vijayagopal - </t>
    </r>
    <r>
      <rPr>
        <sz val="10"/>
        <color rgb="FF7030A0"/>
        <rFont val="Arial"/>
        <family val="2"/>
      </rPr>
      <t>Shalini</t>
    </r>
  </si>
  <si>
    <r>
      <t xml:space="preserve">Venugopal - </t>
    </r>
    <r>
      <rPr>
        <sz val="10"/>
        <color rgb="FF7030A0"/>
        <rFont val="Arial"/>
        <family val="2"/>
      </rPr>
      <t>Sreelatha</t>
    </r>
  </si>
  <si>
    <r>
      <t xml:space="preserve">Jayanthi - </t>
    </r>
    <r>
      <rPr>
        <sz val="10"/>
        <color rgb="FF002060"/>
        <rFont val="Arial"/>
        <family val="2"/>
      </rPr>
      <t>Nandakumar</t>
    </r>
  </si>
  <si>
    <r>
      <t xml:space="preserve">Sumithra - </t>
    </r>
    <r>
      <rPr>
        <sz val="10"/>
        <color rgb="FF002060"/>
        <rFont val="Arial"/>
        <family val="2"/>
      </rPr>
      <t>Sreejith</t>
    </r>
  </si>
  <si>
    <t>Adityan</t>
  </si>
  <si>
    <t>BE from BHU (1927) and initialy worked in British companies</t>
  </si>
  <si>
    <t>Edapally</t>
  </si>
  <si>
    <r>
      <t xml:space="preserve">Krishnakumaran - </t>
    </r>
    <r>
      <rPr>
        <sz val="10"/>
        <color rgb="FF7030A0"/>
        <rFont val="Arial"/>
        <family val="2"/>
      </rPr>
      <t>Rema</t>
    </r>
  </si>
  <si>
    <t>Gramam Palace</t>
  </si>
  <si>
    <r>
      <t xml:space="preserve">Vanaja - </t>
    </r>
    <r>
      <rPr>
        <sz val="10"/>
        <color rgb="FF002060"/>
        <rFont val="Arial"/>
        <family val="2"/>
      </rPr>
      <t>Rahul</t>
    </r>
  </si>
  <si>
    <t>Anirudh</t>
  </si>
  <si>
    <t>Devadas - Sudha</t>
  </si>
  <si>
    <r>
      <t xml:space="preserve">Pradeep - </t>
    </r>
    <r>
      <rPr>
        <sz val="10"/>
        <color rgb="FF7030A0"/>
        <rFont val="Arial"/>
        <family val="2"/>
      </rPr>
      <t>Indu</t>
    </r>
  </si>
  <si>
    <t>Paliyam</t>
  </si>
  <si>
    <t>Kunjikuttan - Nalini</t>
  </si>
  <si>
    <t>Achoth, Chittoor</t>
  </si>
  <si>
    <t>Elankunnapuzha</t>
  </si>
  <si>
    <r>
      <t xml:space="preserve">Padmaja - </t>
    </r>
    <r>
      <rPr>
        <sz val="10"/>
        <color rgb="FF002060"/>
        <rFont val="Arial"/>
        <family val="2"/>
      </rPr>
      <t>Ravindran</t>
    </r>
  </si>
  <si>
    <r>
      <t xml:space="preserve">Archis - </t>
    </r>
    <r>
      <rPr>
        <sz val="10"/>
        <color rgb="FF002060"/>
        <rFont val="Arial"/>
        <family val="2"/>
      </rPr>
      <t>Sreekumar</t>
    </r>
  </si>
  <si>
    <t>Ananya</t>
  </si>
  <si>
    <t>Kuttappan - Thankam</t>
  </si>
  <si>
    <t>Kochaniyan - Raj Kumari</t>
  </si>
  <si>
    <t>Marathakakkettu    Palace No.17 South</t>
  </si>
  <si>
    <r>
      <t xml:space="preserve">Kelappan - </t>
    </r>
    <r>
      <rPr>
        <sz val="10"/>
        <color rgb="FF7030A0"/>
        <rFont val="Arial"/>
        <family val="2"/>
      </rPr>
      <t>Manorama</t>
    </r>
  </si>
  <si>
    <t>Kollangode</t>
  </si>
  <si>
    <t>Kochunni (Appappan chettan) - Kamala Sundari</t>
  </si>
  <si>
    <r>
      <t xml:space="preserve">Mohanan - </t>
    </r>
    <r>
      <rPr>
        <sz val="10"/>
        <color rgb="FF7030A0"/>
        <rFont val="Arial"/>
        <family val="2"/>
      </rPr>
      <t>Tara</t>
    </r>
  </si>
  <si>
    <t>Ambadi</t>
  </si>
  <si>
    <t xml:space="preserve">Kochunni (Ambadi) - Thankam </t>
  </si>
  <si>
    <t>Thottakkat</t>
  </si>
  <si>
    <t>Injappan - Lakshmikutty</t>
  </si>
  <si>
    <t>Kerala Varma (Kelu Thampuran) - Thankamma</t>
  </si>
  <si>
    <t>Thachat</t>
  </si>
  <si>
    <t>Maheshwari</t>
  </si>
  <si>
    <r>
      <t xml:space="preserve">Meera - </t>
    </r>
    <r>
      <rPr>
        <sz val="10"/>
        <color rgb="FF002060"/>
        <rFont val="Arial"/>
        <family val="2"/>
      </rPr>
      <t>Anil</t>
    </r>
  </si>
  <si>
    <t>Ankita</t>
  </si>
  <si>
    <r>
      <t xml:space="preserve">Ramabhadran - </t>
    </r>
    <r>
      <rPr>
        <sz val="10"/>
        <color rgb="FF7030A0"/>
        <rFont val="Arial"/>
        <family val="2"/>
      </rPr>
      <t>Padmadevi</t>
    </r>
  </si>
  <si>
    <r>
      <t xml:space="preserve">Sreekumaran - </t>
    </r>
    <r>
      <rPr>
        <sz val="10"/>
        <color rgb="FF7030A0"/>
        <rFont val="Arial"/>
        <family val="2"/>
      </rPr>
      <t>Leela</t>
    </r>
  </si>
  <si>
    <t>Kosseri Madhom, Edappally</t>
  </si>
  <si>
    <r>
      <t xml:space="preserve">Nandakumaran - </t>
    </r>
    <r>
      <rPr>
        <sz val="10"/>
        <color rgb="FF7030A0"/>
        <rFont val="Arial"/>
        <family val="2"/>
      </rPr>
      <t>Usha</t>
    </r>
  </si>
  <si>
    <t>Cherthala</t>
  </si>
  <si>
    <t>Manakkulam</t>
  </si>
  <si>
    <r>
      <t xml:space="preserve">Padmini - </t>
    </r>
    <r>
      <rPr>
        <sz val="10"/>
        <color rgb="FF002060"/>
        <rFont val="Arial"/>
        <family val="2"/>
      </rPr>
      <t>Kerala Varma</t>
    </r>
  </si>
  <si>
    <r>
      <t xml:space="preserve">SyamSundar - </t>
    </r>
    <r>
      <rPr>
        <sz val="10"/>
        <color rgb="FF7030A0"/>
        <rFont val="Arial"/>
        <family val="2"/>
      </rPr>
      <t>Revathi</t>
    </r>
  </si>
  <si>
    <r>
      <t xml:space="preserve">Lakshmi - </t>
    </r>
    <r>
      <rPr>
        <sz val="10"/>
        <color rgb="FF002060"/>
        <rFont val="Arial"/>
        <family val="2"/>
      </rPr>
      <t>Ramraj</t>
    </r>
  </si>
  <si>
    <t>Govind</t>
  </si>
  <si>
    <t>Mankavu</t>
  </si>
  <si>
    <r>
      <t xml:space="preserve">Saritha - </t>
    </r>
    <r>
      <rPr>
        <sz val="10"/>
        <color rgb="FF002060"/>
        <rFont val="Arial"/>
        <family val="2"/>
      </rPr>
      <t>Sasi</t>
    </r>
  </si>
  <si>
    <r>
      <t xml:space="preserve">Manu - </t>
    </r>
    <r>
      <rPr>
        <sz val="10"/>
        <color rgb="FF7030A0"/>
        <rFont val="Arial"/>
        <family val="2"/>
      </rPr>
      <t>Athira</t>
    </r>
  </si>
  <si>
    <r>
      <t xml:space="preserve">Harimohan - </t>
    </r>
    <r>
      <rPr>
        <sz val="10"/>
        <color rgb="FF7030A0"/>
        <rFont val="Arial"/>
        <family val="2"/>
      </rPr>
      <t>Christina Nielsen</t>
    </r>
  </si>
  <si>
    <r>
      <t xml:space="preserve">Geetha  - </t>
    </r>
    <r>
      <rPr>
        <sz val="10"/>
        <color rgb="FF002060"/>
        <rFont val="Arial"/>
        <family val="2"/>
      </rPr>
      <t>Raghavan</t>
    </r>
  </si>
  <si>
    <t>Anand</t>
  </si>
  <si>
    <t>Excutive Chef</t>
  </si>
  <si>
    <t>Padinjare Channgarapattu Madhom, Thrissur</t>
  </si>
  <si>
    <r>
      <t xml:space="preserve">Sundaresh - </t>
    </r>
    <r>
      <rPr>
        <sz val="10"/>
        <color rgb="FF7030A0"/>
        <rFont val="Arial"/>
        <family val="2"/>
      </rPr>
      <t>Sreeja</t>
    </r>
  </si>
  <si>
    <r>
      <t xml:space="preserve">Krishnakumari (Thankam) - </t>
    </r>
    <r>
      <rPr>
        <sz val="10"/>
        <color rgb="FF002060"/>
        <rFont val="Arial"/>
        <family val="2"/>
      </rPr>
      <t>Prabhakaran</t>
    </r>
  </si>
  <si>
    <t>Kottarathil Madhom, Perumbavoor</t>
  </si>
  <si>
    <r>
      <t xml:space="preserve">Anupama - </t>
    </r>
    <r>
      <rPr>
        <sz val="10"/>
        <color rgb="FF002060"/>
        <rFont val="Arial"/>
        <family val="2"/>
      </rPr>
      <t>Rahul</t>
    </r>
  </si>
  <si>
    <t>Arundhathi</t>
  </si>
  <si>
    <t>Moushumi</t>
  </si>
  <si>
    <t>Professor, writer and journalist</t>
  </si>
  <si>
    <t>Sudeep</t>
  </si>
  <si>
    <t>Neelabh</t>
  </si>
  <si>
    <t>Thalakkudy Madhom, Nellayi.</t>
  </si>
  <si>
    <t xml:space="preserve">Kunjikkidavu - Narayanikkutty </t>
  </si>
  <si>
    <t>Vengali</t>
  </si>
  <si>
    <t>Mundempilly Madhom</t>
  </si>
  <si>
    <t>Sidharth</t>
  </si>
  <si>
    <t>retd. BSNL</t>
  </si>
  <si>
    <r>
      <t xml:space="preserve">Anil - </t>
    </r>
    <r>
      <rPr>
        <sz val="10"/>
        <color rgb="FF7030A0"/>
        <rFont val="Arial"/>
        <family val="2"/>
      </rPr>
      <t>Indu</t>
    </r>
  </si>
  <si>
    <r>
      <t xml:space="preserve">Kavitha - </t>
    </r>
    <r>
      <rPr>
        <sz val="10"/>
        <color rgb="FF002060"/>
        <rFont val="Arial"/>
        <family val="2"/>
      </rPr>
      <t>Vinu</t>
    </r>
  </si>
  <si>
    <t>Arpitha</t>
  </si>
  <si>
    <r>
      <t xml:space="preserve">Radhakrishnan - </t>
    </r>
    <r>
      <rPr>
        <sz val="10"/>
        <color rgb="FF7030A0"/>
        <rFont val="Arial"/>
        <family val="2"/>
      </rPr>
      <t>Swarnakumari</t>
    </r>
  </si>
  <si>
    <t>Punnathur</t>
  </si>
  <si>
    <r>
      <t xml:space="preserve">Indira - </t>
    </r>
    <r>
      <rPr>
        <sz val="10"/>
        <color rgb="FF002060"/>
        <rFont val="Arial"/>
        <family val="2"/>
      </rPr>
      <t>Balakrishnan</t>
    </r>
  </si>
  <si>
    <t>Saranya</t>
  </si>
  <si>
    <r>
      <t xml:space="preserve">Anjali - </t>
    </r>
    <r>
      <rPr>
        <sz val="10"/>
        <color rgb="FF002060"/>
        <rFont val="Arial"/>
        <family val="2"/>
      </rPr>
      <t>Manu</t>
    </r>
  </si>
  <si>
    <r>
      <t xml:space="preserve">Manjari - </t>
    </r>
    <r>
      <rPr>
        <sz val="10"/>
        <color rgb="FF002060"/>
        <rFont val="Arial"/>
        <family val="2"/>
      </rPr>
      <t>Srinath</t>
    </r>
  </si>
  <si>
    <t>Kashyap</t>
  </si>
  <si>
    <t>Gokuldas - Preethi</t>
  </si>
  <si>
    <r>
      <t xml:space="preserve">Kochunni (KR) - </t>
    </r>
    <r>
      <rPr>
        <sz val="10"/>
        <color rgb="FF7030A0"/>
        <rFont val="Arial"/>
        <family val="2"/>
      </rPr>
      <t>Sreedevi</t>
    </r>
  </si>
  <si>
    <t>Animation Professional</t>
  </si>
  <si>
    <t>Gramam Kottaram</t>
  </si>
  <si>
    <t>Kannamkulath Madhom</t>
  </si>
  <si>
    <r>
      <t xml:space="preserve">Krishanchandran - </t>
    </r>
    <r>
      <rPr>
        <sz val="10"/>
        <color rgb="FF7030A0"/>
        <rFont val="Arial"/>
        <family val="2"/>
      </rPr>
      <t>Remya</t>
    </r>
  </si>
  <si>
    <r>
      <t xml:space="preserve">Narendran - </t>
    </r>
    <r>
      <rPr>
        <sz val="10"/>
        <color rgb="FF7030A0"/>
        <rFont val="Arial"/>
        <family val="2"/>
      </rPr>
      <t>Kavitha</t>
    </r>
  </si>
  <si>
    <t>Raghu</t>
  </si>
  <si>
    <t>Pazhayannoor Madhom</t>
  </si>
  <si>
    <r>
      <t xml:space="preserve">Mohan - </t>
    </r>
    <r>
      <rPr>
        <sz val="10"/>
        <color rgb="FF7030A0"/>
        <rFont val="Arial"/>
        <family val="2"/>
      </rPr>
      <t>Sushama</t>
    </r>
  </si>
  <si>
    <r>
      <t xml:space="preserve">Vijayan - </t>
    </r>
    <r>
      <rPr>
        <sz val="10"/>
        <color rgb="FF7030A0"/>
        <rFont val="Arial"/>
        <family val="2"/>
      </rPr>
      <t>Uma</t>
    </r>
  </si>
  <si>
    <r>
      <t xml:space="preserve">Sanalkumaran - </t>
    </r>
    <r>
      <rPr>
        <sz val="10"/>
        <color rgb="FF7030A0"/>
        <rFont val="Arial"/>
        <family val="2"/>
      </rPr>
      <t>Usha</t>
    </r>
  </si>
  <si>
    <t>Thekkoot Madhom, Thrissur</t>
  </si>
  <si>
    <r>
      <t xml:space="preserve">Unnikrishnan - </t>
    </r>
    <r>
      <rPr>
        <sz val="10"/>
        <color rgb="FF7030A0"/>
        <rFont val="Arial"/>
        <family val="2"/>
      </rPr>
      <t>Latha</t>
    </r>
  </si>
  <si>
    <r>
      <t xml:space="preserve">Lakshmidevi - </t>
    </r>
    <r>
      <rPr>
        <sz val="10"/>
        <color rgb="FF002060"/>
        <rFont val="Arial"/>
        <family val="2"/>
      </rPr>
      <t>Srikumar</t>
    </r>
  </si>
  <si>
    <r>
      <t xml:space="preserve">Parvathi - </t>
    </r>
    <r>
      <rPr>
        <sz val="10"/>
        <color rgb="FF002060"/>
        <rFont val="Arial"/>
        <family val="2"/>
      </rPr>
      <t>Sreekanth</t>
    </r>
  </si>
  <si>
    <t>Mannarkkad</t>
  </si>
  <si>
    <t>Manakda</t>
  </si>
  <si>
    <r>
      <t xml:space="preserve">Kunjappan - </t>
    </r>
    <r>
      <rPr>
        <sz val="10"/>
        <color rgb="FF7030A0"/>
        <rFont val="Arial"/>
        <family val="2"/>
      </rPr>
      <t>Saudamini</t>
    </r>
  </si>
  <si>
    <t xml:space="preserve">Thazhathe Kandaramath, Vellinezhi </t>
  </si>
  <si>
    <t>Eliyengattu, Punnayurkulam</t>
  </si>
  <si>
    <r>
      <t xml:space="preserve">Ramdas - </t>
    </r>
    <r>
      <rPr>
        <sz val="10"/>
        <color rgb="FF7030A0"/>
        <rFont val="Arial"/>
        <family val="2"/>
      </rPr>
      <t>Shyamala</t>
    </r>
  </si>
  <si>
    <r>
      <t xml:space="preserve">Krishnadas - </t>
    </r>
    <r>
      <rPr>
        <sz val="10"/>
        <color rgb="FF7030A0"/>
        <rFont val="Arial"/>
        <family val="2"/>
      </rPr>
      <t>Sudha</t>
    </r>
  </si>
  <si>
    <r>
      <t xml:space="preserve">Geetha - </t>
    </r>
    <r>
      <rPr>
        <sz val="10"/>
        <color rgb="FFFF0000"/>
        <rFont val="Arial"/>
        <family val="2"/>
      </rPr>
      <t>Upendran</t>
    </r>
  </si>
  <si>
    <r>
      <t xml:space="preserve">Gayathri - </t>
    </r>
    <r>
      <rPr>
        <sz val="10"/>
        <color rgb="FF002060"/>
        <rFont val="Arial"/>
        <family val="2"/>
      </rPr>
      <t>Ashok</t>
    </r>
  </si>
  <si>
    <r>
      <t xml:space="preserve">Arati - </t>
    </r>
    <r>
      <rPr>
        <sz val="10"/>
        <color rgb="FF002060"/>
        <rFont val="Arial"/>
        <family val="2"/>
      </rPr>
      <t>Major.Varun</t>
    </r>
  </si>
  <si>
    <r>
      <t xml:space="preserve">Dhanya - </t>
    </r>
    <r>
      <rPr>
        <sz val="10"/>
        <color rgb="FF002060"/>
        <rFont val="Arial"/>
        <family val="2"/>
      </rPr>
      <t>Anilkumar</t>
    </r>
  </si>
  <si>
    <t>Avantika</t>
  </si>
  <si>
    <t>Pathanamthitta</t>
  </si>
  <si>
    <t>Changanassery</t>
  </si>
  <si>
    <r>
      <t xml:space="preserve">Harimohan - </t>
    </r>
    <r>
      <rPr>
        <sz val="10"/>
        <color rgb="FF7030A0"/>
        <rFont val="Arial"/>
        <family val="2"/>
      </rPr>
      <t>Indu</t>
    </r>
  </si>
  <si>
    <r>
      <t xml:space="preserve">Sandeep - </t>
    </r>
    <r>
      <rPr>
        <sz val="10"/>
        <color rgb="FF7030A0"/>
        <rFont val="Arial"/>
        <family val="2"/>
      </rPr>
      <t>Meera</t>
    </r>
  </si>
  <si>
    <r>
      <t xml:space="preserve">Bhavani - </t>
    </r>
    <r>
      <rPr>
        <sz val="10"/>
        <color rgb="FF002060"/>
        <rFont val="Arial"/>
        <family val="2"/>
      </rPr>
      <t>Kochukrishnan</t>
    </r>
  </si>
  <si>
    <r>
      <t xml:space="preserve">Syamsunder - </t>
    </r>
    <r>
      <rPr>
        <sz val="10"/>
        <color rgb="FF7030A0"/>
        <rFont val="Arial"/>
        <family val="2"/>
      </rPr>
      <t>Vidya</t>
    </r>
  </si>
  <si>
    <r>
      <t xml:space="preserve">Ramanathan - </t>
    </r>
    <r>
      <rPr>
        <sz val="10"/>
        <color rgb="FF7030A0"/>
        <rFont val="Arial"/>
        <family val="2"/>
      </rPr>
      <t xml:space="preserve">Jayalakshmi     </t>
    </r>
    <r>
      <rPr>
        <b/>
        <sz val="10"/>
        <rFont val="Arial"/>
        <family val="2"/>
      </rPr>
      <t>Youngest receipient of monthly allowance</t>
    </r>
  </si>
  <si>
    <t>Ikkavu; Valiyamma Thampuran, demised in Chingam 1162 - Cherukunnam Narayanan Namboodiri</t>
  </si>
  <si>
    <t xml:space="preserve">Vazhappilli, Kozhikode </t>
  </si>
  <si>
    <t>Varanattu, Cherthala</t>
  </si>
  <si>
    <t xml:space="preserve">Kochappan (LKT) - Hemalatha </t>
  </si>
  <si>
    <t>Mankutty - Madham Sankaranarayanan Namboodiri</t>
  </si>
  <si>
    <r>
      <t xml:space="preserve">Kunjikkavutty   </t>
    </r>
    <r>
      <rPr>
        <sz val="10"/>
        <rFont val="Arial"/>
        <family val="2"/>
      </rPr>
      <t>Died young</t>
    </r>
  </si>
  <si>
    <r>
      <t xml:space="preserve">Meeradevi - </t>
    </r>
    <r>
      <rPr>
        <sz val="10"/>
        <color rgb="FF002060"/>
        <rFont val="Arial"/>
        <family val="2"/>
      </rPr>
      <t>RaviVarma</t>
    </r>
  </si>
  <si>
    <r>
      <t xml:space="preserve">Remya - </t>
    </r>
    <r>
      <rPr>
        <sz val="10"/>
        <color rgb="FF002060"/>
        <rFont val="Arial"/>
        <family val="2"/>
      </rPr>
      <t>Manoj</t>
    </r>
  </si>
  <si>
    <t>Kumarapuram</t>
  </si>
  <si>
    <r>
      <t xml:space="preserve">Jayasree - </t>
    </r>
    <r>
      <rPr>
        <sz val="10"/>
        <color rgb="FF002060"/>
        <rFont val="Arial"/>
        <family val="2"/>
      </rPr>
      <t>Vijayan</t>
    </r>
  </si>
  <si>
    <r>
      <t xml:space="preserve">Sreedevi - </t>
    </r>
    <r>
      <rPr>
        <sz val="10"/>
        <color rgb="FF002060"/>
        <rFont val="Arial"/>
        <family val="2"/>
      </rPr>
      <t>Sujith Anujan</t>
    </r>
  </si>
  <si>
    <r>
      <t xml:space="preserve">Mohandas - </t>
    </r>
    <r>
      <rPr>
        <sz val="10"/>
        <color rgb="FF7030A0"/>
        <rFont val="Arial"/>
        <family val="2"/>
      </rPr>
      <t>Parvathy</t>
    </r>
  </si>
  <si>
    <t>Harisankar</t>
  </si>
  <si>
    <r>
      <t xml:space="preserve">Satheesan - </t>
    </r>
    <r>
      <rPr>
        <sz val="10"/>
        <color rgb="FF7030A0"/>
        <rFont val="Arial"/>
        <family val="2"/>
      </rPr>
      <t>Kavitha</t>
    </r>
  </si>
  <si>
    <t>Nedium</t>
  </si>
  <si>
    <t>Appan - Parvathi</t>
  </si>
  <si>
    <r>
      <t xml:space="preserve">Dhanya - </t>
    </r>
    <r>
      <rPr>
        <sz val="10"/>
        <color rgb="FF002060"/>
        <rFont val="Arial"/>
        <family val="2"/>
      </rPr>
      <t>Jathavedan</t>
    </r>
  </si>
  <si>
    <t>Sreekumar</t>
  </si>
  <si>
    <t>Chedikulam illam, Kottayam</t>
  </si>
  <si>
    <r>
      <t xml:space="preserve">Gopika - </t>
    </r>
    <r>
      <rPr>
        <sz val="10"/>
        <color rgb="FF002060"/>
        <rFont val="Arial"/>
        <family val="2"/>
      </rPr>
      <t>Vishnu</t>
    </r>
  </si>
  <si>
    <t>Nandakumar</t>
  </si>
  <si>
    <t>Rayamangalam illam, Payyannur</t>
  </si>
  <si>
    <r>
      <t xml:space="preserve">Geetha - </t>
    </r>
    <r>
      <rPr>
        <sz val="10"/>
        <color rgb="FF002060"/>
        <rFont val="Arial"/>
        <family val="2"/>
      </rPr>
      <t>Balasubramanian</t>
    </r>
  </si>
  <si>
    <t>Maya</t>
  </si>
  <si>
    <t>Manav</t>
  </si>
  <si>
    <t xml:space="preserve">Kosseri Madhom, Edapally </t>
  </si>
  <si>
    <r>
      <t xml:space="preserve">Renjini - </t>
    </r>
    <r>
      <rPr>
        <sz val="10"/>
        <color rgb="FF002060"/>
        <rFont val="Arial"/>
        <family val="2"/>
      </rPr>
      <t>Aniyan Raja</t>
    </r>
  </si>
  <si>
    <r>
      <t xml:space="preserve">Jayanarayanan - </t>
    </r>
    <r>
      <rPr>
        <sz val="10"/>
        <color rgb="FF7030A0"/>
        <rFont val="Arial"/>
        <family val="2"/>
      </rPr>
      <t>Gayathri</t>
    </r>
  </si>
  <si>
    <r>
      <t xml:space="preserve">Praseeda - </t>
    </r>
    <r>
      <rPr>
        <sz val="10"/>
        <color rgb="FF002060"/>
        <rFont val="Arial"/>
        <family val="2"/>
      </rPr>
      <t>Jayakrishnan</t>
    </r>
  </si>
  <si>
    <t>Santhosh</t>
  </si>
  <si>
    <r>
      <t xml:space="preserve">Nirmala - </t>
    </r>
    <r>
      <rPr>
        <sz val="10"/>
        <color rgb="FF002060"/>
        <rFont val="Arial"/>
        <family val="2"/>
      </rPr>
      <t>Jaichandran</t>
    </r>
  </si>
  <si>
    <r>
      <t xml:space="preserve">Kunjunni (KP) - </t>
    </r>
    <r>
      <rPr>
        <sz val="10"/>
        <color rgb="FF7030A0"/>
        <rFont val="Arial"/>
        <family val="2"/>
      </rPr>
      <t>Hymavathi</t>
    </r>
  </si>
  <si>
    <r>
      <t xml:space="preserve">Kunjappan - </t>
    </r>
    <r>
      <rPr>
        <sz val="10"/>
        <color rgb="FF7030A0"/>
        <rFont val="Arial"/>
        <family val="2"/>
      </rPr>
      <t>Indumathi</t>
    </r>
  </si>
  <si>
    <t>Aarcha Gowri</t>
  </si>
  <si>
    <t>Harindranath</t>
  </si>
  <si>
    <t>Rajagopal</t>
  </si>
  <si>
    <r>
      <t xml:space="preserve">Nandakumaran - </t>
    </r>
    <r>
      <rPr>
        <sz val="10"/>
        <color rgb="FF7030A0"/>
        <rFont val="Arial"/>
        <family val="2"/>
      </rPr>
      <t>Sasikala</t>
    </r>
  </si>
  <si>
    <r>
      <t xml:space="preserve">Deepa - </t>
    </r>
    <r>
      <rPr>
        <sz val="10"/>
        <color rgb="FF002060"/>
        <rFont val="Arial"/>
        <family val="2"/>
      </rPr>
      <t>Premjith Krishnan</t>
    </r>
  </si>
  <si>
    <t>Dhrupad</t>
  </si>
  <si>
    <r>
      <t xml:space="preserve">Sivadasan - </t>
    </r>
    <r>
      <rPr>
        <sz val="10"/>
        <color rgb="FF7030A0"/>
        <rFont val="Arial"/>
        <family val="2"/>
      </rPr>
      <t>Geetha</t>
    </r>
  </si>
  <si>
    <r>
      <t>Sudha - (</t>
    </r>
    <r>
      <rPr>
        <sz val="10"/>
        <color rgb="FF002060"/>
        <rFont val="Arial"/>
        <family val="2"/>
      </rPr>
      <t>Sim) Dr.SR Varma</t>
    </r>
  </si>
  <si>
    <r>
      <t xml:space="preserve">Anjali - </t>
    </r>
    <r>
      <rPr>
        <sz val="10"/>
        <color rgb="FF002060"/>
        <rFont val="Arial"/>
        <family val="2"/>
      </rPr>
      <t>Sanjay</t>
    </r>
  </si>
  <si>
    <t>Adithi</t>
  </si>
  <si>
    <t>Kadannamanna</t>
  </si>
  <si>
    <r>
      <t xml:space="preserve">Amith - </t>
    </r>
    <r>
      <rPr>
        <sz val="10"/>
        <color rgb="FF7030A0"/>
        <rFont val="Arial"/>
        <family val="2"/>
      </rPr>
      <t>Meera</t>
    </r>
  </si>
  <si>
    <r>
      <t xml:space="preserve">Indira - </t>
    </r>
    <r>
      <rPr>
        <sz val="10"/>
        <color rgb="FF002060"/>
        <rFont val="Arial"/>
        <family val="2"/>
      </rPr>
      <t>Ravikumar</t>
    </r>
  </si>
  <si>
    <t>Yadunath</t>
  </si>
  <si>
    <t>Ravisankar</t>
  </si>
  <si>
    <t>Aravind</t>
  </si>
  <si>
    <t>N Parur</t>
  </si>
  <si>
    <r>
      <t xml:space="preserve">Sindhu - </t>
    </r>
    <r>
      <rPr>
        <sz val="10"/>
        <color rgb="FF002060"/>
        <rFont val="Arial"/>
        <family val="2"/>
      </rPr>
      <t>Pravin</t>
    </r>
  </si>
  <si>
    <r>
      <t xml:space="preserve">Sushama - </t>
    </r>
    <r>
      <rPr>
        <sz val="10"/>
        <color rgb="FF002060"/>
        <rFont val="Arial"/>
        <family val="2"/>
      </rPr>
      <t>Kumaran</t>
    </r>
  </si>
  <si>
    <t>Ankarath</t>
  </si>
  <si>
    <r>
      <t xml:space="preserve">Malini - </t>
    </r>
    <r>
      <rPr>
        <sz val="10"/>
        <color rgb="FF002060"/>
        <rFont val="Arial"/>
        <family val="2"/>
      </rPr>
      <t>Rajeev</t>
    </r>
  </si>
  <si>
    <r>
      <t xml:space="preserve">Anand - </t>
    </r>
    <r>
      <rPr>
        <sz val="10"/>
        <color rgb="FF7030A0"/>
        <rFont val="Arial"/>
        <family val="2"/>
      </rPr>
      <t>Mangala</t>
    </r>
  </si>
  <si>
    <r>
      <t xml:space="preserve">Hymavathy - </t>
    </r>
    <r>
      <rPr>
        <sz val="10"/>
        <color rgb="FF002060"/>
        <rFont val="Arial"/>
        <family val="2"/>
      </rPr>
      <t>Kunjunni</t>
    </r>
  </si>
  <si>
    <r>
      <t xml:space="preserve">Raghunandanan - </t>
    </r>
    <r>
      <rPr>
        <sz val="10"/>
        <color rgb="FFFF0000"/>
        <rFont val="Arial"/>
        <family val="2"/>
      </rPr>
      <t>Sindhu</t>
    </r>
  </si>
  <si>
    <t>Kothamangalathu Madhom, TPA</t>
  </si>
  <si>
    <r>
      <t xml:space="preserve">Nandini - </t>
    </r>
    <r>
      <rPr>
        <sz val="10"/>
        <color rgb="FF002060"/>
        <rFont val="Arial"/>
        <family val="2"/>
      </rPr>
      <t xml:space="preserve">Raj Varma </t>
    </r>
  </si>
  <si>
    <r>
      <t xml:space="preserve">Susheela - </t>
    </r>
    <r>
      <rPr>
        <sz val="10"/>
        <color rgb="FF002060"/>
        <rFont val="Arial"/>
        <family val="2"/>
      </rPr>
      <t>Jayarajan</t>
    </r>
  </si>
  <si>
    <r>
      <t xml:space="preserve">Anjana - </t>
    </r>
    <r>
      <rPr>
        <sz val="10"/>
        <color rgb="FF002060"/>
        <rFont val="Arial"/>
        <family val="2"/>
      </rPr>
      <t>Venugopal</t>
    </r>
  </si>
  <si>
    <t>Swetha</t>
  </si>
  <si>
    <r>
      <rPr>
        <sz val="10"/>
        <color rgb="FFCC3300"/>
        <rFont val="Arial"/>
        <family val="2"/>
      </rPr>
      <t>Venugopalan -</t>
    </r>
    <r>
      <rPr>
        <sz val="10"/>
        <color indexed="10"/>
        <rFont val="Arial"/>
        <family val="2"/>
      </rPr>
      <t xml:space="preserve"> </t>
    </r>
    <r>
      <rPr>
        <sz val="10"/>
        <color rgb="FF7030A0"/>
        <rFont val="Arial"/>
        <family val="2"/>
      </rPr>
      <t xml:space="preserve">Lekha </t>
    </r>
  </si>
  <si>
    <t>Ammu - GodaVarma</t>
  </si>
  <si>
    <r>
      <t xml:space="preserve">Sulekha - </t>
    </r>
    <r>
      <rPr>
        <sz val="10"/>
        <color rgb="FF002060"/>
        <rFont val="Arial"/>
        <family val="2"/>
      </rPr>
      <t>RamaVarma</t>
    </r>
  </si>
  <si>
    <t xml:space="preserve">Nirupama </t>
  </si>
  <si>
    <t xml:space="preserve">Niveditha </t>
  </si>
  <si>
    <r>
      <t xml:space="preserve">Sanandan - </t>
    </r>
    <r>
      <rPr>
        <sz val="10"/>
        <color rgb="FF7030A0"/>
        <rFont val="Arial"/>
        <family val="2"/>
      </rPr>
      <t>Geetha</t>
    </r>
  </si>
  <si>
    <r>
      <t xml:space="preserve">Sukhada - </t>
    </r>
    <r>
      <rPr>
        <sz val="10"/>
        <color rgb="FFFF0000"/>
        <rFont val="Arial"/>
        <family val="2"/>
      </rPr>
      <t>Dr.Madhusudanan</t>
    </r>
  </si>
  <si>
    <t>Kizhthodi, Palakkad</t>
  </si>
  <si>
    <r>
      <t xml:space="preserve">Sreekanth - </t>
    </r>
    <r>
      <rPr>
        <sz val="10"/>
        <color rgb="FF7030A0"/>
        <rFont val="Arial"/>
        <family val="2"/>
      </rPr>
      <t xml:space="preserve">Dhanya </t>
    </r>
  </si>
  <si>
    <r>
      <t xml:space="preserve">Satheesan - </t>
    </r>
    <r>
      <rPr>
        <sz val="10"/>
        <color rgb="FF7030A0"/>
        <rFont val="Arial"/>
        <family val="2"/>
      </rPr>
      <t>Aparna</t>
    </r>
  </si>
  <si>
    <t>Mankada</t>
  </si>
  <si>
    <t>Kochaniyan - Thankam</t>
  </si>
  <si>
    <t>Aayiramnazhi, Mankada</t>
  </si>
  <si>
    <r>
      <t xml:space="preserve">Priya - </t>
    </r>
    <r>
      <rPr>
        <sz val="10"/>
        <color rgb="FF002060"/>
        <rFont val="Arial"/>
        <family val="2"/>
      </rPr>
      <t>Susheel</t>
    </r>
  </si>
  <si>
    <r>
      <t xml:space="preserve">Raman (Ramettan) - </t>
    </r>
    <r>
      <rPr>
        <sz val="10"/>
        <color rgb="FF7030A0"/>
        <rFont val="Arial"/>
        <family val="2"/>
      </rPr>
      <t>Anita</t>
    </r>
  </si>
  <si>
    <r>
      <t xml:space="preserve">Uma - </t>
    </r>
    <r>
      <rPr>
        <sz val="10"/>
        <color rgb="FF002060"/>
        <rFont val="Arial"/>
        <family val="2"/>
      </rPr>
      <t>Murali</t>
    </r>
  </si>
  <si>
    <t>Arya</t>
  </si>
  <si>
    <r>
      <t xml:space="preserve">Ajithan - </t>
    </r>
    <r>
      <rPr>
        <sz val="10"/>
        <color rgb="FF7030A0"/>
        <rFont val="Arial"/>
        <family val="2"/>
      </rPr>
      <t>Jayadevi</t>
    </r>
  </si>
  <si>
    <t xml:space="preserve">Kelappan - Rajalakshmi </t>
  </si>
  <si>
    <r>
      <t xml:space="preserve">Kochappan - </t>
    </r>
    <r>
      <rPr>
        <sz val="10"/>
        <color rgb="FF7030A0"/>
        <rFont val="Arial"/>
        <family val="2"/>
      </rPr>
      <t>Sukumari</t>
    </r>
  </si>
  <si>
    <t>Kottapadi</t>
  </si>
  <si>
    <r>
      <t xml:space="preserve">Aparna - </t>
    </r>
    <r>
      <rPr>
        <sz val="10"/>
        <color rgb="FFFF0000"/>
        <rFont val="Arial"/>
        <family val="2"/>
      </rPr>
      <t>Venu</t>
    </r>
  </si>
  <si>
    <r>
      <t xml:space="preserve">Poornima - </t>
    </r>
    <r>
      <rPr>
        <sz val="10"/>
        <color rgb="FF002060"/>
        <rFont val="Arial"/>
        <family val="2"/>
      </rPr>
      <t>Rajan</t>
    </r>
  </si>
  <si>
    <r>
      <t xml:space="preserve">Renuka - </t>
    </r>
    <r>
      <rPr>
        <sz val="10"/>
        <color rgb="FF002060"/>
        <rFont val="Arial"/>
        <family val="2"/>
      </rPr>
      <t>Gokul</t>
    </r>
  </si>
  <si>
    <t>Akshath</t>
  </si>
  <si>
    <r>
      <t xml:space="preserve">Bhadramani - </t>
    </r>
    <r>
      <rPr>
        <sz val="10"/>
        <color rgb="FF002060"/>
        <rFont val="Arial"/>
        <family val="2"/>
      </rPr>
      <t xml:space="preserve">RamaVarma      </t>
    </r>
    <r>
      <rPr>
        <sz val="10"/>
        <rFont val="Arial"/>
        <family val="2"/>
      </rPr>
      <t>ashtapadi musician</t>
    </r>
  </si>
  <si>
    <r>
      <t xml:space="preserve">Kala - </t>
    </r>
    <r>
      <rPr>
        <sz val="10"/>
        <color rgb="FF002060"/>
        <rFont val="Arial"/>
        <family val="2"/>
      </rPr>
      <t xml:space="preserve">Jayakumar </t>
    </r>
  </si>
  <si>
    <r>
      <t xml:space="preserve">Athira - </t>
    </r>
    <r>
      <rPr>
        <sz val="10"/>
        <color rgb="FF002060"/>
        <rFont val="Arial"/>
        <family val="2"/>
      </rPr>
      <t>Jayakrishnan</t>
    </r>
  </si>
  <si>
    <t>Gauri</t>
  </si>
  <si>
    <t>KSEB</t>
  </si>
  <si>
    <r>
      <t xml:space="preserve">Preetha - </t>
    </r>
    <r>
      <rPr>
        <sz val="10"/>
        <color rgb="FF002060"/>
        <rFont val="Arial"/>
        <family val="2"/>
      </rPr>
      <t>RamaVarma Raja</t>
    </r>
  </si>
  <si>
    <r>
      <t xml:space="preserve">Parvathy - </t>
    </r>
    <r>
      <rPr>
        <sz val="10"/>
        <color rgb="FF002060"/>
        <rFont val="Arial"/>
        <family val="2"/>
      </rPr>
      <t>Rohit</t>
    </r>
  </si>
  <si>
    <r>
      <t xml:space="preserve">Priya - </t>
    </r>
    <r>
      <rPr>
        <sz val="10"/>
        <color rgb="FF002060"/>
        <rFont val="Arial"/>
        <family val="2"/>
      </rPr>
      <t>Suresh</t>
    </r>
  </si>
  <si>
    <t>Akhil</t>
  </si>
  <si>
    <t>Anjali</t>
  </si>
  <si>
    <r>
      <t xml:space="preserve">Smitha - </t>
    </r>
    <r>
      <rPr>
        <sz val="10"/>
        <color rgb="FF002060"/>
        <rFont val="Arial"/>
        <family val="2"/>
      </rPr>
      <t>Suresh</t>
    </r>
  </si>
  <si>
    <t>Anushka</t>
  </si>
  <si>
    <t xml:space="preserve">Samiksha </t>
  </si>
  <si>
    <r>
      <t xml:space="preserve">Amritha - </t>
    </r>
    <r>
      <rPr>
        <sz val="10"/>
        <color rgb="FF002060"/>
        <rFont val="Arial"/>
        <family val="2"/>
      </rPr>
      <t>Rajesh</t>
    </r>
  </si>
  <si>
    <t>Anoop</t>
  </si>
  <si>
    <r>
      <t xml:space="preserve">Geetha - </t>
    </r>
    <r>
      <rPr>
        <sz val="10"/>
        <color rgb="FF002060"/>
        <rFont val="Arial"/>
        <family val="2"/>
      </rPr>
      <t>Nandakumar</t>
    </r>
  </si>
  <si>
    <t>Leela - Adv. Kerala Varma</t>
  </si>
  <si>
    <t>Mundanad illam</t>
  </si>
  <si>
    <r>
      <t xml:space="preserve">Jayasree - </t>
    </r>
    <r>
      <rPr>
        <sz val="10"/>
        <color rgb="FF002060"/>
        <rFont val="Arial"/>
        <family val="2"/>
      </rPr>
      <t>Suresh</t>
    </r>
  </si>
  <si>
    <r>
      <t xml:space="preserve">Sreeraj - </t>
    </r>
    <r>
      <rPr>
        <sz val="10"/>
        <color rgb="FF7030A0"/>
        <rFont val="Arial"/>
        <family val="2"/>
      </rPr>
      <t>Gayathri</t>
    </r>
  </si>
  <si>
    <t>Haridas</t>
  </si>
  <si>
    <t>Achyuth</t>
  </si>
  <si>
    <r>
      <t xml:space="preserve">Lakshmi - </t>
    </r>
    <r>
      <rPr>
        <sz val="10"/>
        <color rgb="FF002060"/>
        <rFont val="Arial"/>
        <family val="2"/>
      </rPr>
      <t>Sunil</t>
    </r>
  </si>
  <si>
    <r>
      <t xml:space="preserve">Sumithra - </t>
    </r>
    <r>
      <rPr>
        <sz val="10"/>
        <color rgb="FF002060"/>
        <rFont val="Arial"/>
        <family val="2"/>
      </rPr>
      <t>Rakesh</t>
    </r>
  </si>
  <si>
    <t>Vaidehi</t>
  </si>
  <si>
    <r>
      <t xml:space="preserve">Ajitha - </t>
    </r>
    <r>
      <rPr>
        <sz val="10"/>
        <color rgb="FF002060"/>
        <rFont val="Arial"/>
        <family val="2"/>
      </rPr>
      <t>Anoop</t>
    </r>
  </si>
  <si>
    <t>Saurav</t>
  </si>
  <si>
    <r>
      <t xml:space="preserve">Mohana - </t>
    </r>
    <r>
      <rPr>
        <sz val="10"/>
        <color rgb="FF002060"/>
        <rFont val="Arial"/>
        <family val="2"/>
      </rPr>
      <t xml:space="preserve">RaviVarma </t>
    </r>
  </si>
  <si>
    <t>Puthen Madhom</t>
  </si>
  <si>
    <t>Vipin</t>
  </si>
  <si>
    <t>Dilip</t>
  </si>
  <si>
    <t>Deepika</t>
  </si>
  <si>
    <t>Puthen Madhom, TPA</t>
  </si>
  <si>
    <t>Mancheri</t>
  </si>
  <si>
    <r>
      <t xml:space="preserve">Remesh - </t>
    </r>
    <r>
      <rPr>
        <sz val="10"/>
        <color rgb="FF7030A0"/>
        <rFont val="Arial"/>
        <family val="2"/>
      </rPr>
      <t>Jayasree</t>
    </r>
  </si>
  <si>
    <t>Shriram</t>
  </si>
  <si>
    <t>Kunjunni - Malathi</t>
  </si>
  <si>
    <r>
      <t xml:space="preserve">Gayathri - </t>
    </r>
    <r>
      <rPr>
        <sz val="10"/>
        <color rgb="FF002060"/>
        <rFont val="Arial"/>
        <family val="2"/>
      </rPr>
      <t>Vaisakh</t>
    </r>
  </si>
  <si>
    <r>
      <t xml:space="preserve">Nandini - </t>
    </r>
    <r>
      <rPr>
        <sz val="10"/>
        <color rgb="FF002060"/>
        <rFont val="Arial"/>
        <family val="2"/>
      </rPr>
      <t>Muralidharan</t>
    </r>
  </si>
  <si>
    <r>
      <t xml:space="preserve">Malini - </t>
    </r>
    <r>
      <rPr>
        <sz val="10"/>
        <color rgb="FF002060"/>
        <rFont val="Arial"/>
        <family val="2"/>
      </rPr>
      <t>KrishnaKumar</t>
    </r>
  </si>
  <si>
    <t>Arjun</t>
  </si>
  <si>
    <r>
      <t xml:space="preserve">Balachandran - </t>
    </r>
    <r>
      <rPr>
        <sz val="10"/>
        <color rgb="FF7030A0"/>
        <rFont val="Arial"/>
        <family val="2"/>
      </rPr>
      <t>Ambika</t>
    </r>
  </si>
  <si>
    <r>
      <t xml:space="preserve">Divya - </t>
    </r>
    <r>
      <rPr>
        <sz val="10"/>
        <color rgb="FF002060"/>
        <rFont val="Arial"/>
        <family val="2"/>
      </rPr>
      <t xml:space="preserve">Rakesh </t>
    </r>
  </si>
  <si>
    <t>Sthuthi</t>
  </si>
  <si>
    <t>Sreena</t>
  </si>
  <si>
    <t>Amarambalam</t>
  </si>
  <si>
    <r>
      <t xml:space="preserve">Remya - </t>
    </r>
    <r>
      <rPr>
        <sz val="10"/>
        <color rgb="FF002060"/>
        <rFont val="Arial"/>
        <family val="2"/>
      </rPr>
      <t>HariGovind</t>
    </r>
  </si>
  <si>
    <t xml:space="preserve">Thraya </t>
  </si>
  <si>
    <t>Thuruthiyezhathu illam</t>
  </si>
  <si>
    <r>
      <t xml:space="preserve">Remani - </t>
    </r>
    <r>
      <rPr>
        <sz val="10"/>
        <color rgb="FF002060"/>
        <rFont val="Arial"/>
        <family val="2"/>
      </rPr>
      <t xml:space="preserve">Prakash </t>
    </r>
  </si>
  <si>
    <r>
      <t xml:space="preserve">Soumya - </t>
    </r>
    <r>
      <rPr>
        <sz val="10"/>
        <color rgb="FF002060"/>
        <rFont val="Arial"/>
        <family val="2"/>
      </rPr>
      <t xml:space="preserve">Sangeeth </t>
    </r>
  </si>
  <si>
    <r>
      <t xml:space="preserve">Sobhana - </t>
    </r>
    <r>
      <rPr>
        <sz val="10"/>
        <color rgb="FF002060"/>
        <rFont val="Arial"/>
        <family val="2"/>
      </rPr>
      <t xml:space="preserve">Dr.Nirmalan </t>
    </r>
  </si>
  <si>
    <r>
      <t xml:space="preserve">Jagadish - </t>
    </r>
    <r>
      <rPr>
        <sz val="10"/>
        <color rgb="FF7030A0"/>
        <rFont val="Arial"/>
        <family val="2"/>
      </rPr>
      <t>Savitha</t>
    </r>
  </si>
  <si>
    <t>Manaswini</t>
  </si>
  <si>
    <t xml:space="preserve">Bharathan - Rema </t>
  </si>
  <si>
    <r>
      <t xml:space="preserve">Devaki - </t>
    </r>
    <r>
      <rPr>
        <sz val="10"/>
        <color rgb="FF002060"/>
        <rFont val="Arial"/>
        <family val="2"/>
      </rPr>
      <t>Praveen</t>
    </r>
  </si>
  <si>
    <t>Kalyani</t>
  </si>
  <si>
    <r>
      <t xml:space="preserve">Sreekumar - </t>
    </r>
    <r>
      <rPr>
        <sz val="10"/>
        <color rgb="FF7030A0"/>
        <rFont val="Arial"/>
        <family val="2"/>
      </rPr>
      <t>Smitha</t>
    </r>
  </si>
  <si>
    <r>
      <t xml:space="preserve">Jayaprakash - </t>
    </r>
    <r>
      <rPr>
        <sz val="10"/>
        <color rgb="FFFF0000"/>
        <rFont val="Arial"/>
        <family val="2"/>
      </rPr>
      <t>Padmaja</t>
    </r>
  </si>
  <si>
    <r>
      <t xml:space="preserve">Sujatha - </t>
    </r>
    <r>
      <rPr>
        <sz val="10"/>
        <color rgb="FF002060"/>
        <rFont val="Arial"/>
        <family val="2"/>
      </rPr>
      <t>Prathapan</t>
    </r>
  </si>
  <si>
    <r>
      <t xml:space="preserve">Lakshmi - </t>
    </r>
    <r>
      <rPr>
        <sz val="10"/>
        <color rgb="FF002060"/>
        <rFont val="Arial"/>
        <family val="2"/>
      </rPr>
      <t>Hari</t>
    </r>
  </si>
  <si>
    <r>
      <t xml:space="preserve">Sindhu - </t>
    </r>
    <r>
      <rPr>
        <sz val="10"/>
        <color rgb="FF002060"/>
        <rFont val="Arial"/>
        <family val="2"/>
      </rPr>
      <t xml:space="preserve">Dileep </t>
    </r>
  </si>
  <si>
    <r>
      <t xml:space="preserve">Nandakumar - </t>
    </r>
    <r>
      <rPr>
        <sz val="10"/>
        <color rgb="FF7030A0"/>
        <rFont val="Arial"/>
        <family val="2"/>
      </rPr>
      <t>Roshni</t>
    </r>
  </si>
  <si>
    <r>
      <t xml:space="preserve">Mahesh - </t>
    </r>
    <r>
      <rPr>
        <sz val="10"/>
        <color rgb="FF7030A0"/>
        <rFont val="Arial"/>
        <family val="2"/>
      </rPr>
      <t>Sunitha</t>
    </r>
  </si>
  <si>
    <t>Navaneeth</t>
  </si>
  <si>
    <t>Chengalath</t>
  </si>
  <si>
    <r>
      <t xml:space="preserve">Sivadas - </t>
    </r>
    <r>
      <rPr>
        <sz val="10"/>
        <color rgb="FF7030A0"/>
        <rFont val="Arial"/>
        <family val="2"/>
      </rPr>
      <t>Lakshmi</t>
    </r>
  </si>
  <si>
    <r>
      <t xml:space="preserve">Haridas - </t>
    </r>
    <r>
      <rPr>
        <sz val="10"/>
        <color rgb="FF7030A0"/>
        <rFont val="Arial"/>
        <family val="2"/>
      </rPr>
      <t>Mridula</t>
    </r>
  </si>
  <si>
    <r>
      <t xml:space="preserve">Ramkumar - </t>
    </r>
    <r>
      <rPr>
        <sz val="10"/>
        <color rgb="FF7030A0"/>
        <rFont val="Arial"/>
        <family val="2"/>
      </rPr>
      <t xml:space="preserve">Radhika </t>
    </r>
  </si>
  <si>
    <r>
      <t xml:space="preserve">Krishnakumar - </t>
    </r>
    <r>
      <rPr>
        <sz val="10"/>
        <color rgb="FF7030A0"/>
        <rFont val="Arial"/>
        <family val="2"/>
      </rPr>
      <t>Dr.Sobha</t>
    </r>
  </si>
  <si>
    <r>
      <t xml:space="preserve">Balagopalan - </t>
    </r>
    <r>
      <rPr>
        <sz val="10"/>
        <color rgb="FF7030A0"/>
        <rFont val="Arial"/>
        <family val="2"/>
      </rPr>
      <t>Archana</t>
    </r>
  </si>
  <si>
    <t>Raghunathan</t>
  </si>
  <si>
    <r>
      <rPr>
        <sz val="10"/>
        <color rgb="FFCC3300"/>
        <rFont val="Arial"/>
        <family val="2"/>
      </rPr>
      <t>Kelappan -</t>
    </r>
    <r>
      <rPr>
        <sz val="10"/>
        <color rgb="FFFF0000"/>
        <rFont val="Arial"/>
        <family val="2"/>
      </rPr>
      <t xml:space="preserve"> </t>
    </r>
    <r>
      <rPr>
        <sz val="10"/>
        <color rgb="FF7030A0"/>
        <rFont val="Arial"/>
        <family val="2"/>
      </rPr>
      <t>Vinodini</t>
    </r>
  </si>
  <si>
    <t>Sarada - Sankaranarayanan Namboodiri</t>
  </si>
  <si>
    <r>
      <t xml:space="preserve">Vasanthi - </t>
    </r>
    <r>
      <rPr>
        <sz val="10"/>
        <color rgb="FF002060"/>
        <rFont val="Arial"/>
        <family val="2"/>
      </rPr>
      <t>Ashokan</t>
    </r>
  </si>
  <si>
    <t>Nandan</t>
  </si>
  <si>
    <r>
      <t xml:space="preserve">Radhika - </t>
    </r>
    <r>
      <rPr>
        <sz val="10"/>
        <color rgb="FF002060"/>
        <rFont val="Arial"/>
        <family val="2"/>
      </rPr>
      <t>Deepak</t>
    </r>
  </si>
  <si>
    <r>
      <t xml:space="preserve">Nithin - </t>
    </r>
    <r>
      <rPr>
        <sz val="10"/>
        <color rgb="FF7030A0"/>
        <rFont val="Arial"/>
        <family val="2"/>
      </rPr>
      <t>Suparna</t>
    </r>
  </si>
  <si>
    <r>
      <t xml:space="preserve">Ramabhadran - </t>
    </r>
    <r>
      <rPr>
        <sz val="10"/>
        <color rgb="FF7030A0"/>
        <rFont val="Arial"/>
        <family val="2"/>
      </rPr>
      <t xml:space="preserve">Radhika </t>
    </r>
  </si>
  <si>
    <r>
      <t xml:space="preserve">Padma - </t>
    </r>
    <r>
      <rPr>
        <sz val="10"/>
        <color rgb="FF002060"/>
        <rFont val="Arial"/>
        <family val="2"/>
      </rPr>
      <t>Raju</t>
    </r>
  </si>
  <si>
    <t>Vihaan</t>
  </si>
  <si>
    <r>
      <t xml:space="preserve">Maya - </t>
    </r>
    <r>
      <rPr>
        <sz val="10"/>
        <color rgb="FF002060"/>
        <rFont val="Arial"/>
        <family val="2"/>
      </rPr>
      <t xml:space="preserve">Dileep </t>
    </r>
  </si>
  <si>
    <t>Adithyan</t>
  </si>
  <si>
    <r>
      <t xml:space="preserve">Kuttappan - </t>
    </r>
    <r>
      <rPr>
        <sz val="10"/>
        <color rgb="FF7030A0"/>
        <rFont val="Arial"/>
        <family val="2"/>
      </rPr>
      <t xml:space="preserve">Malathy </t>
    </r>
  </si>
  <si>
    <r>
      <t xml:space="preserve">Kavammini - </t>
    </r>
    <r>
      <rPr>
        <sz val="10"/>
        <color rgb="FFFF0000"/>
        <rFont val="Arial"/>
        <family val="2"/>
      </rPr>
      <t>Karuvadu Narayanan Namboodiri</t>
    </r>
  </si>
  <si>
    <r>
      <t xml:space="preserve">Ashalatha - </t>
    </r>
    <r>
      <rPr>
        <sz val="10"/>
        <color rgb="FF002060"/>
        <rFont val="Arial"/>
        <family val="2"/>
      </rPr>
      <t>Bharathan</t>
    </r>
  </si>
  <si>
    <t>Reghunandanan (Rajeevan)</t>
  </si>
  <si>
    <r>
      <t xml:space="preserve">Sureshan - </t>
    </r>
    <r>
      <rPr>
        <sz val="10"/>
        <color rgb="FF7030A0"/>
        <rFont val="Arial"/>
        <family val="2"/>
      </rPr>
      <t>Shreyas</t>
    </r>
  </si>
  <si>
    <t>Ajithkumar</t>
  </si>
  <si>
    <t>unmarried</t>
  </si>
  <si>
    <t>Padma - Thekkedath Ashtamurthy Namboodiri</t>
  </si>
  <si>
    <t>Surendran</t>
  </si>
  <si>
    <t>Premachandran</t>
  </si>
  <si>
    <r>
      <t xml:space="preserve">Renuka - </t>
    </r>
    <r>
      <rPr>
        <sz val="10"/>
        <color rgb="FF002060"/>
        <rFont val="Arial"/>
        <family val="2"/>
      </rPr>
      <t>Chandraprakash Deo</t>
    </r>
  </si>
  <si>
    <r>
      <t xml:space="preserve">Rashmi - </t>
    </r>
    <r>
      <rPr>
        <sz val="10"/>
        <color rgb="FF002060"/>
        <rFont val="Arial"/>
        <family val="2"/>
      </rPr>
      <t>Samir</t>
    </r>
  </si>
  <si>
    <t>Nivedita</t>
  </si>
  <si>
    <t>Advait</t>
  </si>
  <si>
    <r>
      <t xml:space="preserve">Radhika - </t>
    </r>
    <r>
      <rPr>
        <sz val="10"/>
        <color rgb="FF002060"/>
        <rFont val="Arial"/>
        <family val="2"/>
      </rPr>
      <t>Chandran</t>
    </r>
  </si>
  <si>
    <t>Rajesh</t>
  </si>
  <si>
    <r>
      <t xml:space="preserve">Rathi - </t>
    </r>
    <r>
      <rPr>
        <sz val="10"/>
        <color rgb="FF002060"/>
        <rFont val="Arial"/>
        <family val="2"/>
      </rPr>
      <t>Ramachandran</t>
    </r>
  </si>
  <si>
    <t>Othayamangalam, Kozhikkode</t>
  </si>
  <si>
    <r>
      <t xml:space="preserve">Rajendran - </t>
    </r>
    <r>
      <rPr>
        <sz val="10"/>
        <color rgb="FF7030A0"/>
        <rFont val="Arial"/>
        <family val="2"/>
      </rPr>
      <t>Radhika</t>
    </r>
  </si>
  <si>
    <r>
      <t xml:space="preserve">Ravi - </t>
    </r>
    <r>
      <rPr>
        <sz val="10"/>
        <color rgb="FF7030A0"/>
        <rFont val="Arial"/>
        <family val="2"/>
      </rPr>
      <t xml:space="preserve">Ganga </t>
    </r>
  </si>
  <si>
    <t>Mysore</t>
  </si>
  <si>
    <t xml:space="preserve">Architect </t>
  </si>
  <si>
    <r>
      <t xml:space="preserve">Adithyan - </t>
    </r>
    <r>
      <rPr>
        <sz val="10"/>
        <color rgb="FF7030A0"/>
        <rFont val="Arial"/>
        <family val="2"/>
      </rPr>
      <t>Aparna</t>
    </r>
  </si>
  <si>
    <r>
      <t xml:space="preserve">Vinodini - </t>
    </r>
    <r>
      <rPr>
        <sz val="10"/>
        <color rgb="FF002060"/>
        <rFont val="Arial"/>
        <family val="2"/>
      </rPr>
      <t>Chettoor Damodaran Namboodiri</t>
    </r>
  </si>
  <si>
    <r>
      <t xml:space="preserve">Jalaja - </t>
    </r>
    <r>
      <rPr>
        <sz val="10"/>
        <color rgb="FF002060"/>
        <rFont val="Arial"/>
        <family val="2"/>
      </rPr>
      <t>Nandakumar</t>
    </r>
  </si>
  <si>
    <r>
      <t xml:space="preserve">Nandakumar - </t>
    </r>
    <r>
      <rPr>
        <sz val="10"/>
        <color rgb="FF7030A0"/>
        <rFont val="Arial"/>
        <family val="2"/>
      </rPr>
      <t>Sucharitha</t>
    </r>
  </si>
  <si>
    <r>
      <rPr>
        <sz val="10"/>
        <color rgb="FFFF0000"/>
        <rFont val="Arial"/>
        <family val="2"/>
      </rPr>
      <t>Umadevi -</t>
    </r>
    <r>
      <rPr>
        <sz val="10"/>
        <color theme="5" tint="-0.499984740745262"/>
        <rFont val="Arial"/>
        <family val="2"/>
      </rPr>
      <t xml:space="preserve"> </t>
    </r>
    <r>
      <rPr>
        <sz val="10"/>
        <color rgb="FF002060"/>
        <rFont val="Arial"/>
        <family val="2"/>
      </rPr>
      <t>Krishnakumar</t>
    </r>
  </si>
  <si>
    <t>Birth year</t>
  </si>
  <si>
    <t>Family of spouse</t>
  </si>
  <si>
    <t>Death year/ place of residence</t>
  </si>
  <si>
    <t>Other details</t>
  </si>
  <si>
    <r>
      <rPr>
        <sz val="10"/>
        <color rgb="FFCC3300"/>
        <rFont val="Arial"/>
        <family val="2"/>
      </rPr>
      <t>Kelappan</t>
    </r>
    <r>
      <rPr>
        <sz val="10"/>
        <color indexed="10"/>
        <rFont val="Arial"/>
        <family val="2"/>
      </rPr>
      <t xml:space="preserve">    </t>
    </r>
  </si>
  <si>
    <r>
      <t xml:space="preserve">Unni - </t>
    </r>
    <r>
      <rPr>
        <sz val="10"/>
        <color rgb="FF7030A0"/>
        <rFont val="Arial"/>
        <family val="2"/>
      </rPr>
      <t>Sreekala</t>
    </r>
  </si>
  <si>
    <t xml:space="preserve">Thankakkutty  </t>
  </si>
  <si>
    <t xml:space="preserve">Randheer    </t>
  </si>
  <si>
    <t xml:space="preserve">Sandeep    </t>
  </si>
  <si>
    <r>
      <rPr>
        <sz val="10"/>
        <color rgb="FFCC3300"/>
        <rFont val="Arial"/>
        <family val="2"/>
      </rPr>
      <t>Kunjunni</t>
    </r>
    <r>
      <rPr>
        <sz val="10"/>
        <color rgb="FFFF0000"/>
        <rFont val="Arial"/>
        <family val="2"/>
      </rPr>
      <t xml:space="preserve">   </t>
    </r>
  </si>
  <si>
    <t xml:space="preserve">Sreedevi      </t>
  </si>
  <si>
    <t xml:space="preserve">Ikkavutty     </t>
  </si>
  <si>
    <t xml:space="preserve">Girija           </t>
  </si>
  <si>
    <r>
      <t xml:space="preserve">Maya - </t>
    </r>
    <r>
      <rPr>
        <sz val="10"/>
        <color rgb="FF002060"/>
        <rFont val="Arial"/>
        <family val="2"/>
      </rPr>
      <t>Mahendran</t>
    </r>
  </si>
  <si>
    <r>
      <t xml:space="preserve">Susmitha - </t>
    </r>
    <r>
      <rPr>
        <sz val="10"/>
        <color rgb="FF002060"/>
        <rFont val="Arial"/>
        <family val="2"/>
      </rPr>
      <t>Raghu</t>
    </r>
  </si>
  <si>
    <r>
      <t xml:space="preserve">Gopakumar - </t>
    </r>
    <r>
      <rPr>
        <sz val="10"/>
        <color rgb="FF7030A0"/>
        <rFont val="Arial"/>
        <family val="2"/>
      </rPr>
      <t xml:space="preserve">Bindu </t>
    </r>
  </si>
  <si>
    <r>
      <t xml:space="preserve">Sivaprasad - </t>
    </r>
    <r>
      <rPr>
        <sz val="10"/>
        <color rgb="FF7030A0"/>
        <rFont val="Arial"/>
        <family val="2"/>
      </rPr>
      <t>Bindu</t>
    </r>
  </si>
  <si>
    <r>
      <t xml:space="preserve">Ajayan - </t>
    </r>
    <r>
      <rPr>
        <sz val="10"/>
        <color rgb="FF7030A0"/>
        <rFont val="Arial"/>
        <family val="2"/>
      </rPr>
      <t>Lalitha</t>
    </r>
  </si>
  <si>
    <r>
      <t xml:space="preserve">Balagopal - </t>
    </r>
    <r>
      <rPr>
        <sz val="10"/>
        <color rgb="FF7030A0"/>
        <rFont val="Arial"/>
        <family val="2"/>
      </rPr>
      <t>Anitha</t>
    </r>
  </si>
  <si>
    <t>Thankam - Koodallur Ashtamoorthy Namboodiripad</t>
  </si>
  <si>
    <t>Ammini - Muthukurissi Kuttan Namboodiri</t>
  </si>
  <si>
    <r>
      <t xml:space="preserve">Keerthi - </t>
    </r>
    <r>
      <rPr>
        <sz val="10"/>
        <color rgb="FF7030A0"/>
        <rFont val="Arial"/>
        <family val="2"/>
      </rPr>
      <t>Rachana</t>
    </r>
  </si>
  <si>
    <t>code</t>
  </si>
  <si>
    <r>
      <rPr>
        <b/>
        <sz val="8"/>
        <rFont val="Arial"/>
        <family val="2"/>
      </rPr>
      <t>generation</t>
    </r>
    <r>
      <rPr>
        <b/>
        <sz val="10"/>
        <rFont val="Arial"/>
        <family val="2"/>
      </rPr>
      <t xml:space="preserve"> 1</t>
    </r>
  </si>
  <si>
    <r>
      <rPr>
        <b/>
        <sz val="8"/>
        <rFont val="Arial"/>
        <family val="2"/>
      </rPr>
      <t>generation</t>
    </r>
    <r>
      <rPr>
        <b/>
        <sz val="10"/>
        <rFont val="Arial"/>
        <family val="2"/>
      </rPr>
      <t xml:space="preserve"> 9</t>
    </r>
  </si>
  <si>
    <r>
      <t xml:space="preserve">Indu - </t>
    </r>
    <r>
      <rPr>
        <sz val="10"/>
        <color rgb="FF002060"/>
        <rFont val="Arial"/>
        <family val="2"/>
      </rPr>
      <t xml:space="preserve">Rajesh </t>
    </r>
  </si>
  <si>
    <r>
      <t xml:space="preserve">Ajitha - </t>
    </r>
    <r>
      <rPr>
        <sz val="10"/>
        <color rgb="FF002060"/>
        <rFont val="Arial"/>
        <family val="2"/>
      </rPr>
      <t>BijuKumar</t>
    </r>
  </si>
  <si>
    <r>
      <t xml:space="preserve">Meera - </t>
    </r>
    <r>
      <rPr>
        <sz val="10"/>
        <color rgb="FF002060"/>
        <rFont val="Arial"/>
        <family val="2"/>
      </rPr>
      <t>Sudev</t>
    </r>
  </si>
  <si>
    <r>
      <t xml:space="preserve">Shyama - </t>
    </r>
    <r>
      <rPr>
        <sz val="10"/>
        <color rgb="FF002060"/>
        <rFont val="Arial"/>
        <family val="2"/>
      </rPr>
      <t>Praveen</t>
    </r>
  </si>
  <si>
    <t>Vengakkad Mithran Namboodiri, Piravom</t>
  </si>
  <si>
    <t>Kochammini - Mithran</t>
  </si>
  <si>
    <t>Thennad (Adv.) Subramanian Namboodiri, Kidangoor</t>
  </si>
  <si>
    <r>
      <t xml:space="preserve">Bhadra - </t>
    </r>
    <r>
      <rPr>
        <sz val="10"/>
        <color rgb="FFFF0000"/>
        <rFont val="Arial"/>
        <family val="2"/>
      </rPr>
      <t>Elappilly</t>
    </r>
  </si>
  <si>
    <t>Pariyanampatta Narayanan Namboodiripad</t>
  </si>
  <si>
    <t>Ikkavutty (Ithirimani) - Pariyanampatta</t>
  </si>
  <si>
    <t>Pariyanampatta Raman Namboodiripad (CA)</t>
  </si>
  <si>
    <t>Mannanampatta SankaraNarayanan Namboodiri</t>
  </si>
  <si>
    <r>
      <t xml:space="preserve">Sudha - </t>
    </r>
    <r>
      <rPr>
        <sz val="10"/>
        <color rgb="FF002060"/>
        <rFont val="Arial"/>
        <family val="2"/>
      </rPr>
      <t>Vasudevan</t>
    </r>
  </si>
  <si>
    <r>
      <t xml:space="preserve">Kunjikkavutty - </t>
    </r>
    <r>
      <rPr>
        <sz val="10"/>
        <color rgb="FFFF0000"/>
        <rFont val="Arial"/>
        <family val="2"/>
      </rPr>
      <t>Adv. Divakaran Potti</t>
    </r>
  </si>
  <si>
    <t>Chomala Subrahmanian Namboodiri</t>
  </si>
  <si>
    <t>Subhadrakkutty - Chomala</t>
  </si>
  <si>
    <t>Vadakke Thamarappilly Raman Namboodiri</t>
  </si>
  <si>
    <t>Kunjippillakkutty  (Appaamma) - Thamarappilly</t>
  </si>
  <si>
    <t>Kunjikkavutty - Thekkedam</t>
  </si>
  <si>
    <t>Peringattully Vasudevan Namboodiri</t>
  </si>
  <si>
    <t>Remadevi - Mailakkodath</t>
  </si>
  <si>
    <t>Vaidikan Kaplingad Rishikesan Namboodiri</t>
  </si>
  <si>
    <t>Kunjippilla - Vaidikan Kaplingad</t>
  </si>
  <si>
    <t>Karimathazhathu Mannur Krishnan Namboodiri</t>
  </si>
  <si>
    <t>Thekkeppadu Damodaran Namboodiri</t>
  </si>
  <si>
    <t>Kunjikkavutty - Thekkeppadu</t>
  </si>
  <si>
    <t>Vaidikan Kaplingadu Neelakandan Namboodiripad</t>
  </si>
  <si>
    <t>Madangarly Narayanan Namboodiri</t>
  </si>
  <si>
    <r>
      <t xml:space="preserve">Mankutty - </t>
    </r>
    <r>
      <rPr>
        <sz val="10"/>
        <color rgb="FF002060"/>
        <rFont val="Arial"/>
        <family val="2"/>
      </rPr>
      <t>Madangarly</t>
    </r>
  </si>
  <si>
    <t>Cherukulam Narayanan Namboodiri</t>
  </si>
  <si>
    <r>
      <t xml:space="preserve">Padmeswari - </t>
    </r>
    <r>
      <rPr>
        <sz val="10"/>
        <color rgb="FF002060"/>
        <rFont val="Arial"/>
        <family val="2"/>
      </rPr>
      <t>Cherukulam</t>
    </r>
  </si>
  <si>
    <r>
      <t xml:space="preserve">Premalatha - </t>
    </r>
    <r>
      <rPr>
        <sz val="10"/>
        <color rgb="FF002060"/>
        <rFont val="Arial"/>
        <family val="2"/>
      </rPr>
      <t>Madhavan</t>
    </r>
  </si>
  <si>
    <r>
      <t xml:space="preserve">Jayasree - </t>
    </r>
    <r>
      <rPr>
        <sz val="10"/>
        <color rgb="FF002060"/>
        <rFont val="Arial"/>
        <family val="2"/>
      </rPr>
      <t>Sridharan Moosad</t>
    </r>
  </si>
  <si>
    <t xml:space="preserve">Perumparambil </t>
  </si>
  <si>
    <t>Chembukavu Krishnan Namboodiri</t>
  </si>
  <si>
    <r>
      <t xml:space="preserve">Geetha - </t>
    </r>
    <r>
      <rPr>
        <sz val="10"/>
        <color rgb="FF002060"/>
        <rFont val="Arial"/>
        <family val="2"/>
      </rPr>
      <t>Chembukavu</t>
    </r>
  </si>
  <si>
    <t xml:space="preserve">Kavammu - Kakkad </t>
  </si>
  <si>
    <r>
      <t xml:space="preserve">Sasikumar - </t>
    </r>
    <r>
      <rPr>
        <sz val="10"/>
        <color rgb="FF7030A0"/>
        <rFont val="Arial"/>
        <family val="2"/>
      </rPr>
      <t xml:space="preserve">Dhanalakshmi </t>
    </r>
  </si>
  <si>
    <t xml:space="preserve">Kochammini - Horakkad </t>
  </si>
  <si>
    <r>
      <t xml:space="preserve">Mayadevi - </t>
    </r>
    <r>
      <rPr>
        <sz val="10"/>
        <color rgb="FF002060"/>
        <rFont val="Arial"/>
        <family val="2"/>
      </rPr>
      <t>Vasudevan</t>
    </r>
  </si>
  <si>
    <t>Kunjikkidavu - Kochammini</t>
  </si>
  <si>
    <t>Kamala - Vellani</t>
  </si>
  <si>
    <t>Amanakara mana, Ramapuram</t>
  </si>
  <si>
    <t>Aryampilli Krishnan Bhattathiripad</t>
  </si>
  <si>
    <r>
      <t xml:space="preserve">Bhadramani - </t>
    </r>
    <r>
      <rPr>
        <sz val="10"/>
        <color rgb="FFFF0000"/>
        <rFont val="Arial"/>
        <family val="2"/>
      </rPr>
      <t>Aryampilli</t>
    </r>
  </si>
  <si>
    <t>Thekkedathu Neelakantan Namboodiri</t>
  </si>
  <si>
    <r>
      <t xml:space="preserve">Savithri - </t>
    </r>
    <r>
      <rPr>
        <sz val="10"/>
        <color rgb="FF002060"/>
        <rFont val="Arial"/>
        <family val="2"/>
      </rPr>
      <t>Thekkedam</t>
    </r>
  </si>
  <si>
    <t>Kunjikkavutty - Moothedam</t>
  </si>
  <si>
    <t>Cherumanal Jayanthan Namboodiri</t>
  </si>
  <si>
    <t>Vijayamani - Akazhi</t>
  </si>
  <si>
    <t>Sarada - Sapthan</t>
  </si>
  <si>
    <t>Nellikkattu Mamannu Bhavadasan Namboodiri</t>
  </si>
  <si>
    <t>Thankakkutty - Cherumukku</t>
  </si>
  <si>
    <t>Cherukulam Vallabhan Namboodiri</t>
  </si>
  <si>
    <t>Melpazhoor Sreekumaran Namboodiripad</t>
  </si>
  <si>
    <t>Thankamani - Melpazhoor</t>
  </si>
  <si>
    <t>Mamannu Narayanan Namboodiri</t>
  </si>
  <si>
    <r>
      <t xml:space="preserve">Malini - </t>
    </r>
    <r>
      <rPr>
        <sz val="10"/>
        <color rgb="FF002060"/>
        <rFont val="Arial"/>
        <family val="2"/>
      </rPr>
      <t>Suresh Damodararu</t>
    </r>
  </si>
  <si>
    <t>Kunjunni (Radhakunj) - Ammukkutty</t>
  </si>
  <si>
    <t>Chathanatt Haridasan Namboodiri</t>
  </si>
  <si>
    <r>
      <t xml:space="preserve">Sumangala - </t>
    </r>
    <r>
      <rPr>
        <sz val="10"/>
        <color rgb="FF002060"/>
        <rFont val="Arial"/>
        <family val="2"/>
      </rPr>
      <t>Chathanatt</t>
    </r>
  </si>
  <si>
    <t>Mankuzhi Maheswaradathan Namboodiripad</t>
  </si>
  <si>
    <t>Kochammini - Mankuzhi</t>
  </si>
  <si>
    <t xml:space="preserve">Elavurushi Kunjan Namboodiripad </t>
  </si>
  <si>
    <t>Manku - Elavurushi</t>
  </si>
  <si>
    <r>
      <t xml:space="preserve">Kavammini - Vadaana           </t>
    </r>
    <r>
      <rPr>
        <sz val="10"/>
        <rFont val="Arial"/>
        <family val="2"/>
      </rPr>
      <t>retd. Teacher, Kalikkotta school</t>
    </r>
  </si>
  <si>
    <t>Kunnimadhom Krishnan Namboodiri</t>
  </si>
  <si>
    <t>retd. Dhanalakshmi Bank</t>
  </si>
  <si>
    <t>Cherukunnam Kesavan Namboodiri</t>
  </si>
  <si>
    <r>
      <t xml:space="preserve">Ravi - </t>
    </r>
    <r>
      <rPr>
        <sz val="10"/>
        <color rgb="FF7030A0"/>
        <rFont val="Arial"/>
        <family val="2"/>
      </rPr>
      <t>Usha</t>
    </r>
  </si>
  <si>
    <r>
      <t xml:space="preserve">Sivadasan - </t>
    </r>
    <r>
      <rPr>
        <sz val="10"/>
        <color rgb="FF7030A0"/>
        <rFont val="Arial"/>
        <family val="2"/>
      </rPr>
      <t>Thankamani</t>
    </r>
  </si>
  <si>
    <r>
      <t xml:space="preserve">Sreedevi - </t>
    </r>
    <r>
      <rPr>
        <sz val="10"/>
        <color rgb="FF002060"/>
        <rFont val="Arial"/>
        <family val="2"/>
      </rPr>
      <t>Sooraj</t>
    </r>
  </si>
  <si>
    <t>Kunjunni - Padmam</t>
  </si>
  <si>
    <t>Elamana Kunchiyamma</t>
  </si>
  <si>
    <t>Kunjikkavu - Mannanampatta SankaraNarayanan Namboodiri</t>
  </si>
  <si>
    <r>
      <t xml:space="preserve">Krishnakumar - </t>
    </r>
    <r>
      <rPr>
        <sz val="10"/>
        <color rgb="FF7030A0"/>
        <rFont val="Arial"/>
        <family val="2"/>
      </rPr>
      <t xml:space="preserve">Sridevi       </t>
    </r>
    <r>
      <rPr>
        <sz val="10"/>
        <rFont val="Arial"/>
        <family val="2"/>
      </rPr>
      <t>Karthika Medicals</t>
    </r>
  </si>
  <si>
    <t>Self-employed Civil Engineer</t>
  </si>
  <si>
    <r>
      <t xml:space="preserve">Rajasree - </t>
    </r>
    <r>
      <rPr>
        <sz val="10"/>
        <color rgb="FF002060"/>
        <rFont val="Arial"/>
        <family val="2"/>
      </rPr>
      <t xml:space="preserve">Prakash </t>
    </r>
  </si>
  <si>
    <t>Subhadra - Thennadu</t>
  </si>
  <si>
    <r>
      <t xml:space="preserve">Ashalatha - </t>
    </r>
    <r>
      <rPr>
        <sz val="10"/>
        <color rgb="FF002060"/>
        <rFont val="Arial"/>
        <family val="2"/>
      </rPr>
      <t xml:space="preserve">Narayanan     </t>
    </r>
    <r>
      <rPr>
        <sz val="10"/>
        <rFont val="Arial"/>
        <family val="2"/>
      </rPr>
      <t xml:space="preserve">retd. </t>
    </r>
    <r>
      <rPr>
        <b/>
        <sz val="10"/>
        <rFont val="Arial"/>
        <family val="2"/>
      </rPr>
      <t>Principal of College of Engineering, Trivandrum</t>
    </r>
  </si>
  <si>
    <t>Bhargavi - Mullappally</t>
  </si>
  <si>
    <t>Pulipra Koickal, Aranmula</t>
  </si>
  <si>
    <t>Anallur Vasudevan Namboodiri, Aluva</t>
  </si>
  <si>
    <t>Kaithakkal Madhavan Namboodiri, Manjeri</t>
  </si>
  <si>
    <t>Kavammini - Peringattully</t>
  </si>
  <si>
    <r>
      <t xml:space="preserve">Anjana - </t>
    </r>
    <r>
      <rPr>
        <sz val="10"/>
        <color rgb="FF002060"/>
        <rFont val="Arial"/>
        <family val="2"/>
      </rPr>
      <t>Sreejith</t>
    </r>
  </si>
  <si>
    <r>
      <t xml:space="preserve">Sreekala - </t>
    </r>
    <r>
      <rPr>
        <sz val="10"/>
        <color rgb="FF002060"/>
        <rFont val="Arial"/>
        <family val="2"/>
      </rPr>
      <t>Ramesh</t>
    </r>
  </si>
  <si>
    <r>
      <t xml:space="preserve">Shobha - </t>
    </r>
    <r>
      <rPr>
        <sz val="10"/>
        <color rgb="FF002060"/>
        <rFont val="Arial"/>
        <family val="2"/>
      </rPr>
      <t xml:space="preserve">Ramesh </t>
    </r>
  </si>
  <si>
    <r>
      <t xml:space="preserve">Sruthy - </t>
    </r>
    <r>
      <rPr>
        <sz val="10"/>
        <color rgb="FF002060"/>
        <rFont val="Arial"/>
        <family val="2"/>
      </rPr>
      <t xml:space="preserve">Girish </t>
    </r>
  </si>
  <si>
    <t>Muthoot</t>
  </si>
  <si>
    <r>
      <t xml:space="preserve">Naveen - </t>
    </r>
    <r>
      <rPr>
        <sz val="10"/>
        <color rgb="FF7030A0"/>
        <rFont val="Arial"/>
        <family val="2"/>
      </rPr>
      <t xml:space="preserve">Aruma </t>
    </r>
  </si>
  <si>
    <t>Udayannur Krishnan Namboodiri</t>
  </si>
  <si>
    <r>
      <t xml:space="preserve">Sunanda - </t>
    </r>
    <r>
      <rPr>
        <sz val="10"/>
        <color rgb="FF002060"/>
        <rFont val="Arial"/>
        <family val="2"/>
      </rPr>
      <t>Vishnu Prabhakar</t>
    </r>
  </si>
  <si>
    <t xml:space="preserve">Total </t>
  </si>
  <si>
    <t>Ponathil Kunchiyamma</t>
  </si>
  <si>
    <r>
      <t xml:space="preserve">Vimala - </t>
    </r>
    <r>
      <rPr>
        <sz val="10"/>
        <color rgb="FFFF0000"/>
        <rFont val="Arial"/>
        <family val="2"/>
      </rPr>
      <t>(AKR) Rama Varma</t>
    </r>
  </si>
  <si>
    <r>
      <t xml:space="preserve">Anupama - </t>
    </r>
    <r>
      <rPr>
        <sz val="10"/>
        <color rgb="FF002060"/>
        <rFont val="Arial"/>
        <family val="2"/>
      </rPr>
      <t>Dinesh</t>
    </r>
  </si>
  <si>
    <t>Kaimukku Nanthyarvally Moorkanat Divakaran Namboodiri</t>
  </si>
  <si>
    <r>
      <t xml:space="preserve">Remadevi - </t>
    </r>
    <r>
      <rPr>
        <sz val="10"/>
        <color rgb="FF002060"/>
        <rFont val="Arial"/>
        <family val="2"/>
      </rPr>
      <t>Sankaran</t>
    </r>
  </si>
  <si>
    <t>Kolangath Sankaran Namboodiri</t>
  </si>
  <si>
    <r>
      <rPr>
        <sz val="10"/>
        <color rgb="FFFF0000"/>
        <rFont val="Arial"/>
        <family val="2"/>
      </rPr>
      <t>Easwari</t>
    </r>
    <r>
      <rPr>
        <sz val="10"/>
        <color theme="5" tint="-0.499984740745262"/>
        <rFont val="Arial"/>
        <family val="2"/>
      </rPr>
      <t xml:space="preserve">   </t>
    </r>
  </si>
  <si>
    <t>Induchoodan - Kochikkavu</t>
  </si>
  <si>
    <t>Germany</t>
  </si>
  <si>
    <r>
      <rPr>
        <sz val="10"/>
        <color rgb="FFCC3300"/>
        <rFont val="Arial"/>
        <family val="2"/>
      </rPr>
      <t>Kochappan -</t>
    </r>
    <r>
      <rPr>
        <sz val="10"/>
        <color indexed="10"/>
        <rFont val="Arial"/>
        <family val="2"/>
      </rPr>
      <t xml:space="preserve"> </t>
    </r>
    <r>
      <rPr>
        <sz val="10"/>
        <color rgb="FF7030A0"/>
        <rFont val="Arial"/>
        <family val="2"/>
      </rPr>
      <t>Radha</t>
    </r>
  </si>
  <si>
    <t>Karnataka Bank</t>
  </si>
  <si>
    <t>Amminikkutty - Kadalayi Bhavadasan Namboodiri</t>
  </si>
  <si>
    <r>
      <t xml:space="preserve">Vrinda - </t>
    </r>
    <r>
      <rPr>
        <sz val="10"/>
        <color rgb="FF002060"/>
        <rFont val="Arial"/>
        <family val="2"/>
      </rPr>
      <t>Nandakumar</t>
    </r>
  </si>
  <si>
    <r>
      <t xml:space="preserve">Vandana - </t>
    </r>
    <r>
      <rPr>
        <sz val="10"/>
        <color rgb="FF002060"/>
        <rFont val="Arial"/>
        <family val="2"/>
      </rPr>
      <t>Salil</t>
    </r>
  </si>
  <si>
    <r>
      <t xml:space="preserve">Kochappan (Jim) - </t>
    </r>
    <r>
      <rPr>
        <sz val="10"/>
        <color rgb="FF7030A0"/>
        <rFont val="Arial"/>
        <family val="2"/>
      </rPr>
      <t>Ramani</t>
    </r>
  </si>
  <si>
    <t>school teacher</t>
  </si>
  <si>
    <t>Panthal Vishnu Namboodiri</t>
  </si>
  <si>
    <r>
      <t xml:space="preserve">Sarasija  </t>
    </r>
    <r>
      <rPr>
        <sz val="10"/>
        <rFont val="Arial"/>
        <family val="2"/>
      </rPr>
      <t xml:space="preserve"> Gold medalist from RLV College</t>
    </r>
  </si>
  <si>
    <r>
      <t xml:space="preserve">Maya - </t>
    </r>
    <r>
      <rPr>
        <sz val="10"/>
        <color rgb="FF002060"/>
        <rFont val="Arial"/>
        <family val="2"/>
      </rPr>
      <t>Satheesh</t>
    </r>
  </si>
  <si>
    <r>
      <t xml:space="preserve">Deepak - </t>
    </r>
    <r>
      <rPr>
        <sz val="10"/>
        <color rgb="FF7030A0"/>
        <rFont val="Arial"/>
        <family val="2"/>
      </rPr>
      <t>Gopika</t>
    </r>
  </si>
  <si>
    <r>
      <t xml:space="preserve">Dinesh - </t>
    </r>
    <r>
      <rPr>
        <sz val="10"/>
        <color rgb="FF7030A0"/>
        <rFont val="Arial"/>
        <family val="2"/>
      </rPr>
      <t>Shubha</t>
    </r>
  </si>
  <si>
    <t>Cherukuri</t>
  </si>
  <si>
    <r>
      <t xml:space="preserve">Dileep - </t>
    </r>
    <r>
      <rPr>
        <sz val="10"/>
        <color rgb="FF7030A0"/>
        <rFont val="Arial"/>
        <family val="2"/>
      </rPr>
      <t>Sangeetha</t>
    </r>
  </si>
  <si>
    <r>
      <t xml:space="preserve">Suma - </t>
    </r>
    <r>
      <rPr>
        <sz val="10"/>
        <color rgb="FF002060"/>
        <rFont val="Arial"/>
        <family val="2"/>
      </rPr>
      <t>Hari</t>
    </r>
  </si>
  <si>
    <r>
      <t xml:space="preserve">Sumangala - </t>
    </r>
    <r>
      <rPr>
        <sz val="10"/>
        <color rgb="FF002060"/>
        <rFont val="Arial"/>
        <family val="2"/>
      </rPr>
      <t>PK Ravi Varma</t>
    </r>
  </si>
  <si>
    <r>
      <t xml:space="preserve">Anu - </t>
    </r>
    <r>
      <rPr>
        <sz val="10"/>
        <color rgb="FF002060"/>
        <rFont val="Arial"/>
        <family val="2"/>
      </rPr>
      <t>Prasad</t>
    </r>
  </si>
  <si>
    <r>
      <t xml:space="preserve">Mydhili - </t>
    </r>
    <r>
      <rPr>
        <sz val="10"/>
        <color rgb="FF002060"/>
        <rFont val="Arial"/>
        <family val="2"/>
      </rPr>
      <t>Rajeev</t>
    </r>
  </si>
  <si>
    <r>
      <t xml:space="preserve">Mankutty - </t>
    </r>
    <r>
      <rPr>
        <sz val="10"/>
        <color rgb="FFFF0000"/>
        <rFont val="Arial"/>
        <family val="2"/>
      </rPr>
      <t>(Aniyan) Rama Varma</t>
    </r>
  </si>
  <si>
    <t>Kodungallur, Chirakkal Kovilakam</t>
  </si>
  <si>
    <t>Kodungallur, Puthen Kovilakam</t>
  </si>
  <si>
    <t>Kochammini - Moorkanad</t>
  </si>
  <si>
    <t>Thekkinedathu TharanaNellur mana, Irinjalakkuda</t>
  </si>
  <si>
    <t>Asst.Editor, Financial Express, tvm</t>
  </si>
  <si>
    <t>Boston, USA</t>
  </si>
  <si>
    <r>
      <t xml:space="preserve">Saritha - </t>
    </r>
    <r>
      <rPr>
        <sz val="10"/>
        <color rgb="FF002060"/>
        <rFont val="Arial"/>
        <family val="2"/>
      </rPr>
      <t>Sathish</t>
    </r>
  </si>
  <si>
    <t>Ikkavu - Ullannoor Krishnan Namboodiripad</t>
  </si>
  <si>
    <t>Ullannoor illam, Cherppu</t>
  </si>
  <si>
    <t>retd. Dy.Director, Health Services, Trivandrum</t>
  </si>
  <si>
    <t>Vadakkillathu Jathavedan Namboodiripad, Pazhoor</t>
  </si>
  <si>
    <t>Kakkad Sankaran Namboodiripad</t>
  </si>
  <si>
    <t>Kunjikkavu - Edamana Namboodiripad</t>
  </si>
  <si>
    <r>
      <t xml:space="preserve">Ammu (1860-94)         </t>
    </r>
    <r>
      <rPr>
        <sz val="10"/>
        <rFont val="Arial"/>
        <family val="2"/>
      </rPr>
      <t>As a teenager, she looked after her chechi's baby son, Bhootharayar Appan Thampuran</t>
    </r>
  </si>
  <si>
    <t xml:space="preserve">Anaamparambu Achuthan Namboodiri  </t>
  </si>
  <si>
    <r>
      <t xml:space="preserve">Sujatha - </t>
    </r>
    <r>
      <rPr>
        <sz val="10"/>
        <color rgb="FF002060"/>
        <rFont val="Arial"/>
        <family val="2"/>
      </rPr>
      <t>Moothedam</t>
    </r>
  </si>
  <si>
    <t>ayu. doctor</t>
  </si>
  <si>
    <t>flute Carnatic style</t>
  </si>
  <si>
    <t>Raviprakash</t>
  </si>
  <si>
    <t>(Pathran) Moorkanad Padmanabhan Namboodiri</t>
  </si>
  <si>
    <t>Kunjippilla - Munderi</t>
  </si>
  <si>
    <t>Abu Dhabi, UAE</t>
  </si>
  <si>
    <t>Dubai, UAE</t>
  </si>
  <si>
    <t>New York, USA</t>
  </si>
  <si>
    <t>New Jersey, USA</t>
  </si>
  <si>
    <t>Doha, Qatar</t>
  </si>
  <si>
    <t>London, England</t>
  </si>
  <si>
    <t>San Francisco, California, USA</t>
  </si>
  <si>
    <t>Sydney, Australia</t>
  </si>
  <si>
    <t>tpa-ekm</t>
  </si>
  <si>
    <r>
      <t xml:space="preserve">Gopikrishnan - </t>
    </r>
    <r>
      <rPr>
        <sz val="10"/>
        <color rgb="FF7030A0"/>
        <rFont val="Arial"/>
        <family val="2"/>
      </rPr>
      <t xml:space="preserve">Durga     </t>
    </r>
    <r>
      <rPr>
        <b/>
        <sz val="10"/>
        <rFont val="Arial"/>
        <family val="2"/>
      </rPr>
      <t xml:space="preserve">Professional chenda player </t>
    </r>
    <r>
      <rPr>
        <sz val="10"/>
        <rFont val="Arial"/>
        <family val="2"/>
      </rPr>
      <t>of Kathakali and Thayambaka</t>
    </r>
  </si>
  <si>
    <r>
      <t xml:space="preserve">Anitha - </t>
    </r>
    <r>
      <rPr>
        <sz val="10"/>
        <color rgb="FF002060"/>
        <rFont val="Arial"/>
        <family val="2"/>
      </rPr>
      <t>Deepak</t>
    </r>
  </si>
  <si>
    <t>Subhadra - Vellani</t>
  </si>
  <si>
    <t xml:space="preserve">Vellani Narayanan Namboodiri </t>
  </si>
  <si>
    <t>HR professional</t>
  </si>
  <si>
    <t>Paliath Kunjikavutty Kunjamma</t>
  </si>
  <si>
    <t>Varikettu Mallissery illam, Thaliparambu</t>
  </si>
  <si>
    <t>Kanniyil Thamarapilly illam, Manalur</t>
  </si>
  <si>
    <t>Calcutta</t>
  </si>
  <si>
    <t>Rama Varma Kunjikkidavu (Valiyettan Thampuran) - Ammukkutty</t>
  </si>
  <si>
    <t>Haripad, Ananthapuram Palace</t>
  </si>
  <si>
    <t>Mannur Narayanan Namboodiri, Kannur</t>
  </si>
  <si>
    <r>
      <t xml:space="preserve">Mallika - </t>
    </r>
    <r>
      <rPr>
        <sz val="10"/>
        <color rgb="FFFF0000"/>
        <rFont val="Arial"/>
        <family val="2"/>
      </rPr>
      <t>Girija Vallabhan</t>
    </r>
  </si>
  <si>
    <r>
      <t xml:space="preserve">Radhakrishnan - </t>
    </r>
    <r>
      <rPr>
        <sz val="10"/>
        <color rgb="FF7030A0"/>
        <rFont val="Arial"/>
        <family val="2"/>
      </rPr>
      <t>Rita</t>
    </r>
  </si>
  <si>
    <t xml:space="preserve">Engineer </t>
  </si>
  <si>
    <t>a</t>
  </si>
  <si>
    <t>Ramesan chettan (Bunglow) is the first person to make our family tree, in 1989</t>
  </si>
  <si>
    <t>Subhadra - Puthuvaya Narayanan Namboodiri</t>
  </si>
  <si>
    <t>Thankamani - Pazhassi Sankara Varma Raja</t>
  </si>
  <si>
    <r>
      <t xml:space="preserve">Sivaprakash - </t>
    </r>
    <r>
      <rPr>
        <sz val="10"/>
        <color rgb="FF7030A0"/>
        <rFont val="Arial"/>
        <family val="2"/>
      </rPr>
      <t>Dhanya</t>
    </r>
  </si>
  <si>
    <t>Indira - Aniyan</t>
  </si>
  <si>
    <t>journalist</t>
  </si>
  <si>
    <t>architect</t>
  </si>
  <si>
    <r>
      <t xml:space="preserve">Sreekumar - </t>
    </r>
    <r>
      <rPr>
        <sz val="10"/>
        <color rgb="FF7030A0"/>
        <rFont val="Arial"/>
        <family val="2"/>
      </rPr>
      <t>Prasanna</t>
    </r>
  </si>
  <si>
    <t>Sharjah UAE</t>
  </si>
  <si>
    <t>Ikkutty - Edamana Narayanan Namboodiripad</t>
  </si>
  <si>
    <r>
      <t xml:space="preserve">Rajiv - </t>
    </r>
    <r>
      <rPr>
        <sz val="10"/>
        <color rgb="FF7030A0"/>
        <rFont val="Arial"/>
        <family val="2"/>
      </rPr>
      <t>Parvathi</t>
    </r>
  </si>
  <si>
    <t>s/o (PK) Kerala Varma, Kochu Padinjare Koloum (Kilimanoor)</t>
  </si>
  <si>
    <t>Poonjar, Kanjiramattom</t>
  </si>
  <si>
    <t>s/o Venugopalan, Palace No.13  (Kilimanoor)</t>
  </si>
  <si>
    <t>d/o Sivadasan, Kaalan Thampuran koloum (Mancheri)</t>
  </si>
  <si>
    <t>d/o (PK) Kerala Varma, Kochu Padinjare Kovilakam  (Kilimanoor)</t>
  </si>
  <si>
    <t>d/o Aikya Keralam Thampuran (Paliyam)</t>
  </si>
  <si>
    <t>d/o Midukkan Thampuran  (Karimpatta)</t>
  </si>
  <si>
    <t>s/o KV Anujan, Pallithevarakkettu (Aranmula)</t>
  </si>
  <si>
    <t>s/o Valiyettan Thampuran (Mangala Madhom)</t>
  </si>
  <si>
    <t>d/o Valiyettan Thampuran (Mangala Madhom)</t>
  </si>
  <si>
    <t>s/o (CR) RamaVarma, Edoop (Haripad)</t>
  </si>
  <si>
    <t>d/o Kochettan Thampuran (Thelakkatt)</t>
  </si>
  <si>
    <t>s/o Ramdas Edoop (Cheralayam)</t>
  </si>
  <si>
    <t>d/o Madirasiyil theeppetta valiya thampuran (Vadakke Kuruppath)</t>
  </si>
  <si>
    <t>d/o MA Thampuran, LakshmiThoppu (Parakkat)</t>
  </si>
  <si>
    <t>d/o Kochunni KVKT, Veliparambu (Kilimanoor)</t>
  </si>
  <si>
    <t>d/o Ramanathan, Edoop (Kilimanoor)</t>
  </si>
  <si>
    <t>d/o AniyanKuttan Thampuran (Paliyam)</t>
  </si>
  <si>
    <t>d/o Kunjappan, Veliparampu (Poonjar)</t>
  </si>
  <si>
    <t>d/o Munsiff Thampuran (Thachat)</t>
  </si>
  <si>
    <t>d/o (his ammavan) Kunjappan (Mannarkad)</t>
  </si>
  <si>
    <t>d/o Kunjikkidavu, Palace No.5 (Manakkulam)</t>
  </si>
  <si>
    <t>d/o RaviVarma Kunjappan Thampuran who ruled for 1943-44 (Parakkat)</t>
  </si>
  <si>
    <t>d/o (Captain) Kochaniyan (Poonjar)</t>
  </si>
  <si>
    <t>d/o Venugopalan, Palace No.13  (Kilimanoor)</t>
  </si>
  <si>
    <t>s/o (Captain) Kochaniyan (Poonjar)</t>
  </si>
  <si>
    <t>s/o Kuttappan, AmbaNivas (Haripad)</t>
  </si>
  <si>
    <t>d/o GandhiAppan, Palace no.13A (Poonjar)</t>
  </si>
  <si>
    <t>s/o late Kelappan (gen.7), Marathakakettu (Thiruvannur)</t>
  </si>
  <si>
    <r>
      <t xml:space="preserve">Krishnapriya - </t>
    </r>
    <r>
      <rPr>
        <sz val="10"/>
        <color rgb="FF002060"/>
        <rFont val="Arial"/>
        <family val="2"/>
      </rPr>
      <t>Nishanth</t>
    </r>
  </si>
  <si>
    <r>
      <t xml:space="preserve">Nandini - </t>
    </r>
    <r>
      <rPr>
        <sz val="10"/>
        <color rgb="FF002060"/>
        <rFont val="Arial"/>
        <family val="2"/>
      </rPr>
      <t>KK Raja (Kunjunni)</t>
    </r>
  </si>
  <si>
    <t>Thilakan chettan, Thoppu</t>
  </si>
  <si>
    <t>Aniyan - Gourikkutty</t>
  </si>
  <si>
    <r>
      <t xml:space="preserve">Mythili - </t>
    </r>
    <r>
      <rPr>
        <sz val="10"/>
        <color rgb="FF002060"/>
        <rFont val="Arial"/>
        <family val="2"/>
      </rPr>
      <t>Ranjith</t>
    </r>
  </si>
  <si>
    <t>teacher</t>
  </si>
  <si>
    <r>
      <t xml:space="preserve">Sreedevi - </t>
    </r>
    <r>
      <rPr>
        <sz val="10"/>
        <color rgb="FF002060"/>
        <rFont val="Arial"/>
        <family val="2"/>
      </rPr>
      <t>Girish</t>
    </r>
  </si>
  <si>
    <t>Kunjippilla - Kuroor Namboodiri</t>
  </si>
  <si>
    <t>Kunjippilla - Bhattimuri Thekkedath Namboodiri</t>
  </si>
  <si>
    <r>
      <t xml:space="preserve">Kunjikkidavu      </t>
    </r>
    <r>
      <rPr>
        <sz val="10"/>
        <rFont val="Arial"/>
        <family val="2"/>
      </rPr>
      <t>Died young</t>
    </r>
  </si>
  <si>
    <t>Haripad, Anathapuram Palace</t>
  </si>
  <si>
    <t>Haripad, Chembrol Palace</t>
  </si>
  <si>
    <t>Travelled extensively all over the country</t>
  </si>
  <si>
    <r>
      <t xml:space="preserve">Kelappan - Leela    </t>
    </r>
    <r>
      <rPr>
        <sz val="10"/>
        <rFont val="Arial"/>
        <family val="2"/>
      </rPr>
      <t>First and only Actuary (Insurance expert) in our family</t>
    </r>
  </si>
  <si>
    <t>Staying in Desom, Aluva</t>
  </si>
  <si>
    <r>
      <t xml:space="preserve">Sushama - </t>
    </r>
    <r>
      <rPr>
        <sz val="10"/>
        <color rgb="FF002060"/>
        <rFont val="Arial"/>
        <family val="2"/>
      </rPr>
      <t>Ethiraj</t>
    </r>
  </si>
  <si>
    <r>
      <t xml:space="preserve">Vidya - </t>
    </r>
    <r>
      <rPr>
        <sz val="10"/>
        <color rgb="FF002060"/>
        <rFont val="Arial"/>
        <family val="2"/>
      </rPr>
      <t>Bachi</t>
    </r>
  </si>
  <si>
    <t>Dante</t>
  </si>
  <si>
    <r>
      <t xml:space="preserve">Sunitha - </t>
    </r>
    <r>
      <rPr>
        <sz val="10"/>
        <color rgb="FF002060"/>
        <rFont val="Arial"/>
        <family val="2"/>
      </rPr>
      <t>Sanjay</t>
    </r>
  </si>
  <si>
    <t>Naomi</t>
  </si>
  <si>
    <t>Irene (Anitha)</t>
  </si>
  <si>
    <t>Daniel</t>
  </si>
  <si>
    <r>
      <t xml:space="preserve">Oormila - </t>
    </r>
    <r>
      <rPr>
        <sz val="10"/>
        <color rgb="FF002060"/>
        <rFont val="Arial"/>
        <family val="2"/>
      </rPr>
      <t>Kelvin</t>
    </r>
  </si>
  <si>
    <r>
      <t xml:space="preserve">Archana - </t>
    </r>
    <r>
      <rPr>
        <sz val="10"/>
        <color rgb="FF002060"/>
        <rFont val="Arial"/>
        <family val="2"/>
      </rPr>
      <t>Ragesh</t>
    </r>
  </si>
  <si>
    <t>Latha chechi, Lakshmi, Jayasree, Unni</t>
  </si>
  <si>
    <r>
      <t xml:space="preserve">Ratnam - Vadakkancheri Vasudevan Namboodiripad    </t>
    </r>
    <r>
      <rPr>
        <sz val="10"/>
        <rFont val="Arial"/>
        <family val="2"/>
      </rPr>
      <t>Carnatic musician</t>
    </r>
  </si>
  <si>
    <t>Mullaringadu, Omallur</t>
  </si>
  <si>
    <t>Mundanad illam, Mayyannur</t>
  </si>
  <si>
    <r>
      <t xml:space="preserve">Usha - </t>
    </r>
    <r>
      <rPr>
        <sz val="10"/>
        <color rgb="FF002060"/>
        <rFont val="Arial"/>
        <family val="2"/>
      </rPr>
      <t>Kesavan</t>
    </r>
  </si>
  <si>
    <r>
      <t xml:space="preserve">Bhama - </t>
    </r>
    <r>
      <rPr>
        <sz val="10"/>
        <color rgb="FF002060"/>
        <rFont val="Arial"/>
        <family val="2"/>
      </rPr>
      <t>Chandran</t>
    </r>
  </si>
  <si>
    <r>
      <t xml:space="preserve">Sobhana - </t>
    </r>
    <r>
      <rPr>
        <sz val="10"/>
        <color rgb="FF002060"/>
        <rFont val="Arial"/>
        <family val="2"/>
      </rPr>
      <t>Sreekumar</t>
    </r>
  </si>
  <si>
    <t>Kottayam</t>
  </si>
  <si>
    <t>birth year is approx</t>
  </si>
  <si>
    <r>
      <t xml:space="preserve">Nirmala - </t>
    </r>
    <r>
      <rPr>
        <sz val="10"/>
        <color rgb="FFFF0000"/>
        <rFont val="Arial"/>
        <family val="2"/>
      </rPr>
      <t xml:space="preserve">Ramachandran         </t>
    </r>
    <r>
      <rPr>
        <sz val="10"/>
        <rFont val="Arial"/>
        <family val="2"/>
      </rPr>
      <t>First batch 1975 Agricultural Research Services of ICAR</t>
    </r>
  </si>
  <si>
    <t>Sakthidharan Bhattathiripad, Ayiril mana, Oorakam</t>
  </si>
  <si>
    <r>
      <t xml:space="preserve">Bhama - Mohanan      </t>
    </r>
    <r>
      <rPr>
        <sz val="10"/>
        <rFont val="Arial"/>
        <family val="2"/>
      </rPr>
      <t>Her husband and MiL Lalithambika Antharjanam are established writers in Malayalam</t>
    </r>
  </si>
  <si>
    <t>chettan</t>
  </si>
  <si>
    <t>Raghu chettan, Parvathy d/o GandhiAppan</t>
  </si>
  <si>
    <t>Manvish Info Solutions, Aluva</t>
  </si>
  <si>
    <t>Tanvi</t>
  </si>
  <si>
    <t>Mallissery Parameswaran Namboodiri, Kodakara</t>
  </si>
  <si>
    <t>Kochunni - Bhavani</t>
  </si>
  <si>
    <t>Nithin, Padma, Rajiv, Usha chechi</t>
  </si>
  <si>
    <t>Vijayakumaran chettan, Mohanan chettan</t>
  </si>
  <si>
    <t>d/o (his direct ammavan) MA Thampuran (Parakkat)</t>
  </si>
  <si>
    <t xml:space="preserve">Pareekshit     </t>
  </si>
  <si>
    <r>
      <rPr>
        <sz val="10"/>
        <rFont val="Arial"/>
        <family val="2"/>
      </rPr>
      <t>children</t>
    </r>
    <r>
      <rPr>
        <sz val="8"/>
        <rFont val="Arial"/>
        <family val="2"/>
      </rPr>
      <t xml:space="preserve"> of male members</t>
    </r>
  </si>
  <si>
    <t>nil</t>
  </si>
  <si>
    <t>comment</t>
  </si>
  <si>
    <t>Sharanya</t>
  </si>
  <si>
    <t>Five children; Three are married/to family members</t>
  </si>
  <si>
    <t>Hemamalini, Padmaja</t>
  </si>
  <si>
    <t>SriSankar</t>
  </si>
  <si>
    <t>Rohit</t>
  </si>
  <si>
    <t>Nanditha</t>
  </si>
  <si>
    <t>Namitha</t>
  </si>
  <si>
    <t>Adithya</t>
  </si>
  <si>
    <t>Uday</t>
  </si>
  <si>
    <t>Saradamani, Radhalakshmi; First married to his nephew Kochaniyan; Second married to Kochunni pno.5</t>
  </si>
  <si>
    <t>Tanmayi</t>
  </si>
  <si>
    <t>Nandagopal, Balagopal</t>
  </si>
  <si>
    <r>
      <rPr>
        <sz val="10"/>
        <color rgb="FF002060"/>
        <rFont val="Arial"/>
        <family val="2"/>
      </rPr>
      <t>Arjun</t>
    </r>
    <r>
      <rPr>
        <sz val="10"/>
        <rFont val="Arial"/>
        <family val="2"/>
      </rPr>
      <t xml:space="preserve"> 1993</t>
    </r>
  </si>
  <si>
    <r>
      <rPr>
        <sz val="10"/>
        <color rgb="FF7030A0"/>
        <rFont val="Arial"/>
        <family val="2"/>
      </rPr>
      <t>KrishnaSri</t>
    </r>
    <r>
      <rPr>
        <sz val="10"/>
        <rFont val="Arial"/>
        <family val="2"/>
      </rPr>
      <t xml:space="preserve"> 2007, </t>
    </r>
    <r>
      <rPr>
        <sz val="10"/>
        <color rgb="FF002060"/>
        <rFont val="Arial"/>
        <family val="2"/>
      </rPr>
      <t>ManasKrishna</t>
    </r>
    <r>
      <rPr>
        <sz val="10"/>
        <rFont val="Arial"/>
        <family val="2"/>
      </rPr>
      <t xml:space="preserve"> 2014</t>
    </r>
  </si>
  <si>
    <r>
      <rPr>
        <sz val="10"/>
        <color rgb="FF002060"/>
        <rFont val="Arial"/>
        <family val="2"/>
      </rPr>
      <t>Hari</t>
    </r>
    <r>
      <rPr>
        <sz val="10"/>
        <rFont val="Arial"/>
        <family val="2"/>
      </rPr>
      <t xml:space="preserve"> 2005</t>
    </r>
  </si>
  <si>
    <r>
      <rPr>
        <sz val="10"/>
        <color rgb="FF002060"/>
        <rFont val="Arial"/>
        <family val="2"/>
      </rPr>
      <t>Ravindranath,</t>
    </r>
    <r>
      <rPr>
        <sz val="10"/>
        <color rgb="FF7030A0"/>
        <rFont val="Arial"/>
        <family val="2"/>
      </rPr>
      <t xml:space="preserve"> Aruna</t>
    </r>
  </si>
  <si>
    <r>
      <rPr>
        <sz val="10"/>
        <color rgb="FF7030A0"/>
        <rFont val="Arial"/>
        <family val="2"/>
      </rPr>
      <t>Jyothi</t>
    </r>
    <r>
      <rPr>
        <sz val="10"/>
        <rFont val="Arial"/>
        <family val="2"/>
      </rPr>
      <t xml:space="preserve">, </t>
    </r>
    <r>
      <rPr>
        <sz val="10"/>
        <color rgb="FF002060"/>
        <rFont val="Arial"/>
        <family val="2"/>
      </rPr>
      <t>Rajeev</t>
    </r>
  </si>
  <si>
    <r>
      <rPr>
        <sz val="10"/>
        <color rgb="FF7030A0"/>
        <rFont val="Arial"/>
        <family val="2"/>
      </rPr>
      <t>Nandita,</t>
    </r>
    <r>
      <rPr>
        <sz val="10"/>
        <color rgb="FF002060"/>
        <rFont val="Arial"/>
        <family val="2"/>
      </rPr>
      <t xml:space="preserve"> Rahul</t>
    </r>
  </si>
  <si>
    <r>
      <rPr>
        <sz val="10"/>
        <color rgb="FF7030A0"/>
        <rFont val="Arial"/>
        <family val="2"/>
      </rPr>
      <t>Dhanya,</t>
    </r>
    <r>
      <rPr>
        <sz val="10"/>
        <rFont val="Arial"/>
        <family val="2"/>
      </rPr>
      <t xml:space="preserve"> </t>
    </r>
    <r>
      <rPr>
        <sz val="10"/>
        <color rgb="FF002060"/>
        <rFont val="Arial"/>
        <family val="2"/>
      </rPr>
      <t>Dheeraj</t>
    </r>
  </si>
  <si>
    <r>
      <rPr>
        <sz val="10"/>
        <color rgb="FF7030A0"/>
        <rFont val="Arial"/>
        <family val="2"/>
      </rPr>
      <t>Meera,</t>
    </r>
    <r>
      <rPr>
        <sz val="10"/>
        <rFont val="Arial"/>
        <family val="2"/>
      </rPr>
      <t xml:space="preserve"> </t>
    </r>
    <r>
      <rPr>
        <sz val="10"/>
        <color rgb="FF002060"/>
        <rFont val="Arial"/>
        <family val="2"/>
      </rPr>
      <t>Hari</t>
    </r>
  </si>
  <si>
    <r>
      <rPr>
        <sz val="10"/>
        <color rgb="FF7030A0"/>
        <rFont val="Arial"/>
        <family val="2"/>
      </rPr>
      <t>Girija,</t>
    </r>
    <r>
      <rPr>
        <sz val="10"/>
        <rFont val="Arial"/>
        <family val="2"/>
      </rPr>
      <t xml:space="preserve"> </t>
    </r>
    <r>
      <rPr>
        <sz val="10"/>
        <color rgb="FF002060"/>
        <rFont val="Arial"/>
        <family val="2"/>
      </rPr>
      <t>Balagopal</t>
    </r>
  </si>
  <si>
    <r>
      <rPr>
        <sz val="10"/>
        <color rgb="FF002060"/>
        <rFont val="Arial"/>
        <family val="2"/>
      </rPr>
      <t>Ravindran,</t>
    </r>
    <r>
      <rPr>
        <sz val="10"/>
        <rFont val="Arial"/>
        <family val="2"/>
      </rPr>
      <t xml:space="preserve"> </t>
    </r>
    <r>
      <rPr>
        <sz val="10"/>
        <color rgb="FF7030A0"/>
        <rFont val="Arial"/>
        <family val="2"/>
      </rPr>
      <t>Usha</t>
    </r>
  </si>
  <si>
    <r>
      <rPr>
        <sz val="10"/>
        <color rgb="FF002060"/>
        <rFont val="Arial"/>
        <family val="2"/>
      </rPr>
      <t>Balagopal, Gokuldas,</t>
    </r>
    <r>
      <rPr>
        <sz val="10"/>
        <rFont val="Arial"/>
        <family val="2"/>
      </rPr>
      <t xml:space="preserve"> </t>
    </r>
    <r>
      <rPr>
        <sz val="10"/>
        <color rgb="FF7030A0"/>
        <rFont val="Arial"/>
        <family val="2"/>
      </rPr>
      <t>Nirmala, Radhika</t>
    </r>
  </si>
  <si>
    <r>
      <rPr>
        <sz val="10"/>
        <color rgb="FF7030A0"/>
        <rFont val="Arial"/>
        <family val="2"/>
      </rPr>
      <t>Parvathy</t>
    </r>
    <r>
      <rPr>
        <sz val="10"/>
        <rFont val="Arial"/>
        <family val="2"/>
      </rPr>
      <t xml:space="preserve"> 2004, </t>
    </r>
    <r>
      <rPr>
        <sz val="10"/>
        <color rgb="FF7030A0"/>
        <rFont val="Arial"/>
        <family val="2"/>
      </rPr>
      <t>Samvritha</t>
    </r>
    <r>
      <rPr>
        <sz val="10"/>
        <rFont val="Arial"/>
        <family val="2"/>
      </rPr>
      <t xml:space="preserve"> 2010</t>
    </r>
  </si>
  <si>
    <r>
      <rPr>
        <sz val="10"/>
        <color rgb="FF7030A0"/>
        <rFont val="Arial"/>
        <family val="2"/>
      </rPr>
      <t>Dr.Padmaja, Shylaja,</t>
    </r>
    <r>
      <rPr>
        <sz val="10"/>
        <rFont val="Arial"/>
        <family val="2"/>
      </rPr>
      <t xml:space="preserve"> </t>
    </r>
    <r>
      <rPr>
        <sz val="10"/>
        <color rgb="FF002060"/>
        <rFont val="Arial"/>
        <family val="2"/>
      </rPr>
      <t>Muralidharan,</t>
    </r>
    <r>
      <rPr>
        <sz val="10"/>
        <rFont val="Arial"/>
        <family val="2"/>
      </rPr>
      <t xml:space="preserve"> </t>
    </r>
    <r>
      <rPr>
        <sz val="10"/>
        <color rgb="FF7030A0"/>
        <rFont val="Arial"/>
        <family val="2"/>
      </rPr>
      <t>Indira</t>
    </r>
    <r>
      <rPr>
        <sz val="10"/>
        <rFont val="Arial"/>
        <family val="2"/>
      </rPr>
      <t>; 2*4 grand children</t>
    </r>
  </si>
  <si>
    <t>d/o (his ammavan) Kochaniyan (Mankada)</t>
  </si>
  <si>
    <r>
      <rPr>
        <sz val="10"/>
        <color rgb="FF7030A0"/>
        <rFont val="Arial"/>
        <family val="2"/>
      </rPr>
      <t>Vyshnavi</t>
    </r>
    <r>
      <rPr>
        <sz val="10"/>
        <rFont val="Arial"/>
        <family val="2"/>
      </rPr>
      <t xml:space="preserve"> 2007</t>
    </r>
  </si>
  <si>
    <r>
      <rPr>
        <sz val="10"/>
        <color rgb="FF7030A0"/>
        <rFont val="Arial"/>
        <family val="2"/>
      </rPr>
      <t>Aparna</t>
    </r>
    <r>
      <rPr>
        <sz val="10"/>
        <rFont val="Arial"/>
        <family val="2"/>
      </rPr>
      <t xml:space="preserve"> married to </t>
    </r>
    <r>
      <rPr>
        <sz val="10"/>
        <color rgb="FF002060"/>
        <rFont val="Arial"/>
        <family val="2"/>
      </rPr>
      <t>Adityan</t>
    </r>
    <r>
      <rPr>
        <sz val="10"/>
        <rFont val="Arial"/>
        <family val="2"/>
      </rPr>
      <t xml:space="preserve"> ChandraVilasam</t>
    </r>
  </si>
  <si>
    <r>
      <rPr>
        <sz val="10"/>
        <color rgb="FF7030A0"/>
        <rFont val="Arial"/>
        <family val="2"/>
      </rPr>
      <t>Ardra</t>
    </r>
    <r>
      <rPr>
        <sz val="10"/>
        <rFont val="Arial"/>
        <family val="2"/>
      </rPr>
      <t xml:space="preserve"> 2013</t>
    </r>
  </si>
  <si>
    <r>
      <rPr>
        <sz val="10"/>
        <color rgb="FF002060"/>
        <rFont val="Arial"/>
        <family val="2"/>
      </rPr>
      <t>Satheesh</t>
    </r>
    <r>
      <rPr>
        <sz val="10"/>
        <rFont val="Arial"/>
        <family val="2"/>
      </rPr>
      <t xml:space="preserve"> and </t>
    </r>
    <r>
      <rPr>
        <sz val="10"/>
        <color rgb="FF7030A0"/>
        <rFont val="Arial"/>
        <family val="2"/>
      </rPr>
      <t>Sandhya</t>
    </r>
    <r>
      <rPr>
        <sz val="10"/>
        <rFont val="Arial"/>
        <family val="2"/>
      </rPr>
      <t xml:space="preserve"> (hus: </t>
    </r>
    <r>
      <rPr>
        <sz val="10"/>
        <color rgb="FF002060"/>
        <rFont val="Arial"/>
        <family val="2"/>
      </rPr>
      <t>Unnikrishnan Nambiar</t>
    </r>
    <r>
      <rPr>
        <sz val="10"/>
        <rFont val="Arial"/>
        <family val="2"/>
      </rPr>
      <t>)</t>
    </r>
  </si>
  <si>
    <t>Tapass</t>
  </si>
  <si>
    <r>
      <rPr>
        <sz val="10"/>
        <color rgb="FF7030A0"/>
        <rFont val="Arial"/>
        <family val="2"/>
      </rPr>
      <t>Devikrishna</t>
    </r>
    <r>
      <rPr>
        <sz val="10"/>
        <rFont val="Arial"/>
        <family val="2"/>
      </rPr>
      <t xml:space="preserve"> 2005</t>
    </r>
  </si>
  <si>
    <t>Mayippadi, Kasargod (Her father's family)</t>
  </si>
  <si>
    <r>
      <t xml:space="preserve">Nirupama - </t>
    </r>
    <r>
      <rPr>
        <sz val="10"/>
        <color rgb="FF002060"/>
        <rFont val="Arial"/>
        <family val="2"/>
      </rPr>
      <t>Mahesh</t>
    </r>
  </si>
  <si>
    <t>Chittamath Madhom, Thrikkariyoor</t>
  </si>
  <si>
    <t>Mankutty - Mullappilly</t>
  </si>
  <si>
    <t>Padappa Narayanan Namboodiri</t>
  </si>
  <si>
    <t xml:space="preserve">Mallisserry Raman Namboodiri  </t>
  </si>
  <si>
    <t>retd. South Indian Bank</t>
  </si>
  <si>
    <r>
      <rPr>
        <sz val="10"/>
        <color rgb="FF002060"/>
        <rFont val="Arial"/>
        <family val="2"/>
      </rPr>
      <t>Rajagopal 1942</t>
    </r>
    <r>
      <rPr>
        <sz val="10"/>
        <rFont val="Arial"/>
        <family val="2"/>
      </rPr>
      <t xml:space="preserve"> (wife: </t>
    </r>
    <r>
      <rPr>
        <sz val="10"/>
        <color rgb="FF7030A0"/>
        <rFont val="Arial"/>
        <family val="2"/>
      </rPr>
      <t>Indu</t>
    </r>
    <r>
      <rPr>
        <sz val="10"/>
        <rFont val="Arial"/>
        <family val="2"/>
      </rPr>
      <t xml:space="preserve">), </t>
    </r>
    <r>
      <rPr>
        <sz val="10"/>
        <color rgb="FF7030A0"/>
        <rFont val="Arial"/>
        <family val="2"/>
      </rPr>
      <t>Meena Madhavan</t>
    </r>
    <r>
      <rPr>
        <sz val="10"/>
        <rFont val="Arial"/>
        <family val="2"/>
      </rPr>
      <t xml:space="preserve">1949, </t>
    </r>
    <r>
      <rPr>
        <sz val="10"/>
        <color rgb="FF7030A0"/>
        <rFont val="Arial"/>
        <family val="2"/>
      </rPr>
      <t>Nalini Vijayakumar</t>
    </r>
    <r>
      <rPr>
        <sz val="10"/>
        <rFont val="Arial"/>
        <family val="2"/>
      </rPr>
      <t xml:space="preserve"> 1952, </t>
    </r>
    <r>
      <rPr>
        <sz val="10"/>
        <color rgb="FF7030A0"/>
        <rFont val="Arial"/>
        <family val="2"/>
      </rPr>
      <t>Malini Venugopal</t>
    </r>
    <r>
      <rPr>
        <sz val="10"/>
        <rFont val="Arial"/>
        <family val="2"/>
      </rPr>
      <t xml:space="preserve"> 1961; and many grand children</t>
    </r>
  </si>
  <si>
    <t>Lakkidi</t>
  </si>
  <si>
    <r>
      <rPr>
        <sz val="10"/>
        <color rgb="FF002060"/>
        <rFont val="Arial"/>
        <family val="2"/>
      </rPr>
      <t>Rohan</t>
    </r>
    <r>
      <rPr>
        <sz val="10"/>
        <rFont val="Arial"/>
        <family val="2"/>
      </rPr>
      <t xml:space="preserve"> 2000</t>
    </r>
  </si>
  <si>
    <r>
      <t xml:space="preserve">Suvarna - </t>
    </r>
    <r>
      <rPr>
        <sz val="10"/>
        <color rgb="FF002060"/>
        <rFont val="Arial"/>
        <family val="2"/>
      </rPr>
      <t>Vijayachandran</t>
    </r>
  </si>
  <si>
    <r>
      <rPr>
        <sz val="10"/>
        <color rgb="FF7030A0"/>
        <rFont val="Arial"/>
        <family val="2"/>
      </rPr>
      <t>Prathibha</t>
    </r>
    <r>
      <rPr>
        <sz val="10"/>
        <rFont val="Arial"/>
        <family val="2"/>
      </rPr>
      <t xml:space="preserve"> 1960, </t>
    </r>
    <r>
      <rPr>
        <sz val="10"/>
        <color rgb="FF002060"/>
        <rFont val="Arial"/>
        <family val="2"/>
      </rPr>
      <t>Prakash</t>
    </r>
    <r>
      <rPr>
        <sz val="10"/>
        <rFont val="Arial"/>
        <family val="2"/>
      </rPr>
      <t xml:space="preserve"> 1965,</t>
    </r>
    <r>
      <rPr>
        <sz val="10"/>
        <color rgb="FF002060"/>
        <rFont val="Arial"/>
        <family val="2"/>
      </rPr>
      <t xml:space="preserve"> Prasanth</t>
    </r>
    <r>
      <rPr>
        <sz val="10"/>
        <rFont val="Arial"/>
        <family val="2"/>
      </rPr>
      <t xml:space="preserve"> 1967,</t>
    </r>
    <r>
      <rPr>
        <sz val="10"/>
        <color rgb="FF002060"/>
        <rFont val="Arial"/>
        <family val="2"/>
      </rPr>
      <t xml:space="preserve"> </t>
    </r>
    <r>
      <rPr>
        <sz val="10"/>
        <color rgb="FF7030A0"/>
        <rFont val="Arial"/>
        <family val="2"/>
      </rPr>
      <t>Prasanna</t>
    </r>
    <r>
      <rPr>
        <sz val="10"/>
        <rFont val="Arial"/>
        <family val="2"/>
      </rPr>
      <t xml:space="preserve"> 1969</t>
    </r>
  </si>
  <si>
    <t>Thekkedathu Raman Namboodiri</t>
  </si>
  <si>
    <t>Mishap in Vishakhapatanam</t>
  </si>
  <si>
    <r>
      <rPr>
        <sz val="10"/>
        <color rgb="FF002060"/>
        <rFont val="Arial"/>
        <family val="2"/>
      </rPr>
      <t>Ramabhdran,</t>
    </r>
    <r>
      <rPr>
        <sz val="10"/>
        <rFont val="Arial"/>
        <family val="2"/>
      </rPr>
      <t xml:space="preserve"> </t>
    </r>
    <r>
      <rPr>
        <sz val="10"/>
        <color rgb="FF7030A0"/>
        <rFont val="Arial"/>
        <family val="2"/>
      </rPr>
      <t>Sarada</t>
    </r>
  </si>
  <si>
    <r>
      <rPr>
        <sz val="10"/>
        <color rgb="FF002060"/>
        <rFont val="Arial"/>
        <family val="2"/>
      </rPr>
      <t>Abhirath</t>
    </r>
    <r>
      <rPr>
        <sz val="10"/>
        <rFont val="Arial"/>
        <family val="2"/>
      </rPr>
      <t xml:space="preserve"> 2014</t>
    </r>
  </si>
  <si>
    <r>
      <rPr>
        <sz val="10"/>
        <color rgb="FF7030A0"/>
        <rFont val="Arial"/>
        <family val="2"/>
      </rPr>
      <t>Gouri</t>
    </r>
    <r>
      <rPr>
        <sz val="10"/>
        <rFont val="Arial"/>
        <family val="2"/>
      </rPr>
      <t xml:space="preserve"> 2002, </t>
    </r>
    <r>
      <rPr>
        <sz val="10"/>
        <color rgb="FF002060"/>
        <rFont val="Arial"/>
        <family val="2"/>
      </rPr>
      <t>Uday</t>
    </r>
    <r>
      <rPr>
        <sz val="10"/>
        <rFont val="Arial"/>
        <family val="2"/>
      </rPr>
      <t xml:space="preserve"> 2008</t>
    </r>
  </si>
  <si>
    <r>
      <rPr>
        <sz val="10"/>
        <color rgb="FF7030A0"/>
        <rFont val="Arial"/>
        <family val="2"/>
      </rPr>
      <t>Sreepriya</t>
    </r>
    <r>
      <rPr>
        <sz val="10"/>
        <rFont val="Arial"/>
        <family val="2"/>
      </rPr>
      <t xml:space="preserve"> 2001</t>
    </r>
  </si>
  <si>
    <t>CR = Comrade RamaVarma</t>
  </si>
  <si>
    <r>
      <rPr>
        <sz val="10"/>
        <color rgb="FF002060"/>
        <rFont val="Arial"/>
        <family val="2"/>
      </rPr>
      <t>Ashwin</t>
    </r>
    <r>
      <rPr>
        <sz val="10"/>
        <rFont val="Arial"/>
        <family val="2"/>
      </rPr>
      <t xml:space="preserve"> 1992</t>
    </r>
  </si>
  <si>
    <t>Thennadu Sankaran Namboodiri</t>
  </si>
  <si>
    <r>
      <rPr>
        <sz val="10"/>
        <color rgb="FF7030A0"/>
        <rFont val="Arial"/>
        <family val="2"/>
      </rPr>
      <t>Krishna</t>
    </r>
    <r>
      <rPr>
        <sz val="10"/>
        <rFont val="Arial"/>
        <family val="2"/>
      </rPr>
      <t xml:space="preserve"> 1992 doing her PhD in Columbia Univ., USA</t>
    </r>
  </si>
  <si>
    <t>Aattoor</t>
  </si>
  <si>
    <t>Kunjippillakkutty - Manichettan</t>
  </si>
  <si>
    <r>
      <t xml:space="preserve">Radha - Cherumanal </t>
    </r>
    <r>
      <rPr>
        <sz val="10"/>
        <rFont val="Arial"/>
        <family val="2"/>
      </rPr>
      <t xml:space="preserve">  (SanthiNikethan Palace)</t>
    </r>
  </si>
  <si>
    <r>
      <t xml:space="preserve">Ammini - Mamunnu </t>
    </r>
    <r>
      <rPr>
        <sz val="10"/>
        <rFont val="Arial"/>
        <family val="2"/>
      </rPr>
      <t xml:space="preserve">   (Cheruthuruthy Palace)</t>
    </r>
  </si>
  <si>
    <r>
      <rPr>
        <sz val="10"/>
        <color rgb="FFFF0000"/>
        <rFont val="Arial"/>
        <family val="2"/>
      </rPr>
      <t>Ikkavutty -</t>
    </r>
    <r>
      <rPr>
        <sz val="10"/>
        <color indexed="10"/>
        <rFont val="Arial"/>
        <family val="2"/>
      </rPr>
      <t xml:space="preserve"> </t>
    </r>
    <r>
      <rPr>
        <sz val="10"/>
        <color rgb="FF002060"/>
        <rFont val="Arial"/>
        <family val="2"/>
      </rPr>
      <t xml:space="preserve">Choozhy  </t>
    </r>
    <r>
      <rPr>
        <sz val="10"/>
        <rFont val="Arial"/>
        <family val="2"/>
      </rPr>
      <t xml:space="preserve"> (KrishnaVihar Palace)</t>
    </r>
  </si>
  <si>
    <r>
      <rPr>
        <sz val="10"/>
        <color rgb="FF7030A0"/>
        <rFont val="Arial"/>
        <family val="2"/>
      </rPr>
      <t xml:space="preserve">Radhika </t>
    </r>
    <r>
      <rPr>
        <sz val="10"/>
        <rFont val="Arial"/>
        <family val="2"/>
      </rPr>
      <t xml:space="preserve">1958, </t>
    </r>
    <r>
      <rPr>
        <sz val="10"/>
        <color rgb="FFCC3300"/>
        <rFont val="Arial"/>
        <family val="2"/>
      </rPr>
      <t xml:space="preserve">Rajeev </t>
    </r>
    <r>
      <rPr>
        <sz val="10"/>
        <rFont val="Arial"/>
        <family val="2"/>
      </rPr>
      <t xml:space="preserve">1962-2012, </t>
    </r>
    <r>
      <rPr>
        <sz val="10"/>
        <color rgb="FF002060"/>
        <rFont val="Arial"/>
        <family val="2"/>
      </rPr>
      <t xml:space="preserve">Ramesh </t>
    </r>
    <r>
      <rPr>
        <sz val="10"/>
        <rFont val="Arial"/>
        <family val="2"/>
      </rPr>
      <t>1964; All 3 married/to our family members</t>
    </r>
  </si>
  <si>
    <r>
      <rPr>
        <sz val="10"/>
        <color rgb="FFCC3300"/>
        <rFont val="Arial"/>
        <family val="2"/>
      </rPr>
      <t xml:space="preserve">Hariprasad - </t>
    </r>
    <r>
      <rPr>
        <sz val="10"/>
        <color rgb="FF7030A0"/>
        <rFont val="Arial"/>
        <family val="2"/>
      </rPr>
      <t>Sreeja</t>
    </r>
  </si>
  <si>
    <t>Pala</t>
  </si>
  <si>
    <t>Mulanthuruthy</t>
  </si>
  <si>
    <t>Pillanezhy Vishnu Namboodiri</t>
  </si>
  <si>
    <r>
      <t xml:space="preserve">Nalini - </t>
    </r>
    <r>
      <rPr>
        <sz val="10"/>
        <color rgb="FF002060"/>
        <rFont val="Arial"/>
        <family val="2"/>
      </rPr>
      <t>Pillanezhy</t>
    </r>
  </si>
  <si>
    <r>
      <rPr>
        <sz val="10"/>
        <color rgb="FF7030A0"/>
        <rFont val="Arial"/>
        <family val="2"/>
      </rPr>
      <t>SivaPriya</t>
    </r>
    <r>
      <rPr>
        <sz val="10"/>
        <rFont val="Arial"/>
        <family val="2"/>
      </rPr>
      <t xml:space="preserve"> 1987 and </t>
    </r>
    <r>
      <rPr>
        <sz val="10"/>
        <color rgb="FF002060"/>
        <rFont val="Arial"/>
        <family val="2"/>
      </rPr>
      <t>Sanjay</t>
    </r>
    <r>
      <rPr>
        <sz val="10"/>
        <rFont val="Arial"/>
        <family val="2"/>
      </rPr>
      <t xml:space="preserve"> 1991; Sivapriya married to Hari, Ikkamma koloum</t>
    </r>
  </si>
  <si>
    <t>Soumini, Savitha, Radhika chechi</t>
  </si>
  <si>
    <r>
      <rPr>
        <sz val="10"/>
        <color rgb="FF002060"/>
        <rFont val="Arial"/>
        <family val="2"/>
      </rPr>
      <t xml:space="preserve">Sreeraj, </t>
    </r>
    <r>
      <rPr>
        <sz val="10"/>
        <color rgb="FF7030A0"/>
        <rFont val="Arial"/>
        <family val="2"/>
      </rPr>
      <t>Saranya</t>
    </r>
  </si>
  <si>
    <r>
      <rPr>
        <sz val="10"/>
        <color rgb="FF7030A0"/>
        <rFont val="Arial"/>
        <family val="2"/>
      </rPr>
      <t>Aparna</t>
    </r>
    <r>
      <rPr>
        <sz val="10"/>
        <rFont val="Arial"/>
        <family val="2"/>
      </rPr>
      <t xml:space="preserve"> 1996, </t>
    </r>
    <r>
      <rPr>
        <sz val="10"/>
        <color rgb="FF7030A0"/>
        <rFont val="Arial"/>
        <family val="2"/>
      </rPr>
      <t>Praveena</t>
    </r>
    <r>
      <rPr>
        <sz val="10"/>
        <rFont val="Arial"/>
        <family val="2"/>
      </rPr>
      <t xml:space="preserve"> 2002</t>
    </r>
  </si>
  <si>
    <r>
      <t xml:space="preserve">Ranjeetha - </t>
    </r>
    <r>
      <rPr>
        <sz val="10"/>
        <color rgb="FF002060"/>
        <rFont val="Arial"/>
        <family val="2"/>
      </rPr>
      <t>Krishnan</t>
    </r>
  </si>
  <si>
    <t>Rajeswari - Dr.KK Raja (Kochunni)</t>
  </si>
  <si>
    <t>Veliyamkole Vasudevan Namboodiri, Perumbavoor</t>
  </si>
  <si>
    <t>Mullappilly</t>
  </si>
  <si>
    <t>Musthana</t>
  </si>
  <si>
    <t>Sreemathy - Vijayan</t>
  </si>
  <si>
    <r>
      <rPr>
        <sz val="10"/>
        <color rgb="FF002060"/>
        <rFont val="Arial"/>
        <family val="2"/>
      </rPr>
      <t>Ved</t>
    </r>
    <r>
      <rPr>
        <sz val="10"/>
        <rFont val="Arial"/>
        <family val="2"/>
      </rPr>
      <t xml:space="preserve">, </t>
    </r>
    <r>
      <rPr>
        <sz val="10"/>
        <color rgb="FF7030A0"/>
        <rFont val="Arial"/>
        <family val="2"/>
      </rPr>
      <t>Nena</t>
    </r>
  </si>
  <si>
    <r>
      <t xml:space="preserve">Maya - </t>
    </r>
    <r>
      <rPr>
        <sz val="10"/>
        <color rgb="FF002060"/>
        <rFont val="Arial"/>
        <family val="2"/>
      </rPr>
      <t>Shyam Mohan</t>
    </r>
  </si>
  <si>
    <t>na</t>
  </si>
  <si>
    <t>died young</t>
  </si>
  <si>
    <r>
      <t xml:space="preserve">Kunjappan   </t>
    </r>
    <r>
      <rPr>
        <sz val="10"/>
        <rFont val="Arial"/>
        <family val="2"/>
      </rPr>
      <t>Died young</t>
    </r>
  </si>
  <si>
    <t>Chartered Accountant couple, practised mainly in Botswana</t>
  </si>
  <si>
    <r>
      <t xml:space="preserve">Geetha - </t>
    </r>
    <r>
      <rPr>
        <sz val="10"/>
        <color rgb="FFFF0000"/>
        <rFont val="Arial"/>
        <family val="2"/>
      </rPr>
      <t>Nandakumar</t>
    </r>
  </si>
  <si>
    <t>Survived a small pox attack when she was one year old</t>
  </si>
  <si>
    <r>
      <rPr>
        <sz val="10"/>
        <color rgb="FF7030A0"/>
        <rFont val="Arial"/>
        <family val="2"/>
      </rPr>
      <t xml:space="preserve">Chinmayi </t>
    </r>
    <r>
      <rPr>
        <sz val="10"/>
        <rFont val="Arial"/>
        <family val="2"/>
      </rPr>
      <t xml:space="preserve">2003, </t>
    </r>
    <r>
      <rPr>
        <sz val="10"/>
        <color rgb="FF7030A0"/>
        <rFont val="Arial"/>
        <family val="2"/>
      </rPr>
      <t xml:space="preserve">Krishnamayi </t>
    </r>
    <r>
      <rPr>
        <sz val="10"/>
        <rFont val="Arial"/>
        <family val="2"/>
      </rPr>
      <t>2008</t>
    </r>
  </si>
  <si>
    <r>
      <rPr>
        <sz val="10"/>
        <color rgb="FF7030A0"/>
        <rFont val="Arial"/>
        <family val="2"/>
      </rPr>
      <t>Meghana</t>
    </r>
    <r>
      <rPr>
        <sz val="10"/>
        <rFont val="Arial"/>
        <family val="2"/>
      </rPr>
      <t xml:space="preserve"> 2004, </t>
    </r>
    <r>
      <rPr>
        <sz val="10"/>
        <color rgb="FF002060"/>
        <rFont val="Arial"/>
        <family val="2"/>
      </rPr>
      <t>Dhruv</t>
    </r>
    <r>
      <rPr>
        <sz val="10"/>
        <rFont val="Arial"/>
        <family val="2"/>
      </rPr>
      <t xml:space="preserve"> 2008</t>
    </r>
  </si>
  <si>
    <r>
      <rPr>
        <sz val="10"/>
        <color rgb="FF7030A0"/>
        <rFont val="Arial"/>
        <family val="2"/>
      </rPr>
      <t>Saranya</t>
    </r>
    <r>
      <rPr>
        <sz val="10"/>
        <rFont val="Arial"/>
        <family val="2"/>
      </rPr>
      <t xml:space="preserve"> 2013</t>
    </r>
  </si>
  <si>
    <r>
      <rPr>
        <sz val="10"/>
        <color rgb="FF7030A0"/>
        <rFont val="Arial"/>
        <family val="2"/>
      </rPr>
      <t>Parvathy</t>
    </r>
    <r>
      <rPr>
        <sz val="10"/>
        <rFont val="Arial"/>
        <family val="2"/>
      </rPr>
      <t xml:space="preserve"> 2002</t>
    </r>
  </si>
  <si>
    <t>Angamali</t>
  </si>
  <si>
    <t>Was in UN for 10 years. Advocate, practising in HighCourt</t>
  </si>
  <si>
    <t>Managing kathakali programs of utsavam for many years</t>
  </si>
  <si>
    <t>Noida, near Delhi</t>
  </si>
  <si>
    <t>Gurgaon, near Delhi</t>
  </si>
  <si>
    <t>retd.Union Bank, Played in the first Pooja Knockout Cricket, as a fast bowler for TPA team</t>
  </si>
  <si>
    <t>retd.South Indian Bank, Trivandrum</t>
  </si>
  <si>
    <r>
      <rPr>
        <sz val="10"/>
        <color rgb="FFC00000"/>
        <rFont val="Arial"/>
        <family val="2"/>
      </rPr>
      <t>Prasad</t>
    </r>
    <r>
      <rPr>
        <sz val="10"/>
        <rFont val="Arial"/>
        <family val="2"/>
      </rPr>
      <t xml:space="preserve"> 1961-1989, </t>
    </r>
    <r>
      <rPr>
        <sz val="10"/>
        <color rgb="FF002060"/>
        <rFont val="Arial"/>
        <family val="2"/>
      </rPr>
      <t>Pramod</t>
    </r>
    <r>
      <rPr>
        <sz val="10"/>
        <rFont val="Arial"/>
        <family val="2"/>
      </rPr>
      <t xml:space="preserve"> 1967, </t>
    </r>
    <r>
      <rPr>
        <sz val="10"/>
        <color rgb="FF002060"/>
        <rFont val="Arial"/>
        <family val="2"/>
      </rPr>
      <t>Prajod</t>
    </r>
    <r>
      <rPr>
        <sz val="10"/>
        <rFont val="Arial"/>
        <family val="2"/>
      </rPr>
      <t xml:space="preserve"> 1969;  </t>
    </r>
    <r>
      <rPr>
        <sz val="10"/>
        <color rgb="FF002060"/>
        <rFont val="Arial"/>
        <family val="2"/>
      </rPr>
      <t>Dr.Pramod Varma</t>
    </r>
    <r>
      <rPr>
        <sz val="10"/>
        <rFont val="Arial"/>
        <family val="2"/>
      </rPr>
      <t xml:space="preserve"> (wife:</t>
    </r>
    <r>
      <rPr>
        <sz val="10"/>
        <color rgb="FF7030A0"/>
        <rFont val="Arial"/>
        <family val="2"/>
      </rPr>
      <t>Lekha</t>
    </r>
    <r>
      <rPr>
        <sz val="10"/>
        <rFont val="Arial"/>
        <family val="2"/>
      </rPr>
      <t xml:space="preserve">); Their daughters </t>
    </r>
    <r>
      <rPr>
        <sz val="10"/>
        <color rgb="FF7030A0"/>
        <rFont val="Arial"/>
        <family val="2"/>
      </rPr>
      <t xml:space="preserve">Amita </t>
    </r>
    <r>
      <rPr>
        <sz val="10"/>
        <rFont val="Arial"/>
        <family val="2"/>
      </rPr>
      <t>and</t>
    </r>
    <r>
      <rPr>
        <sz val="10"/>
        <color rgb="FF7030A0"/>
        <rFont val="Arial"/>
        <family val="2"/>
      </rPr>
      <t xml:space="preserve"> Arya</t>
    </r>
    <r>
      <rPr>
        <sz val="10"/>
        <rFont val="Arial"/>
        <family val="2"/>
      </rPr>
      <t xml:space="preserve"> </t>
    </r>
  </si>
  <si>
    <t>Mural painting studied from Guruvayoor</t>
  </si>
  <si>
    <r>
      <t xml:space="preserve">Mohanan - </t>
    </r>
    <r>
      <rPr>
        <sz val="10"/>
        <color rgb="FF7030A0"/>
        <rFont val="Arial"/>
        <family val="2"/>
      </rPr>
      <t>Mini</t>
    </r>
  </si>
  <si>
    <r>
      <rPr>
        <sz val="10"/>
        <color rgb="FF7030A0"/>
        <rFont val="Arial"/>
        <family val="2"/>
      </rPr>
      <t>Sridevi</t>
    </r>
    <r>
      <rPr>
        <sz val="10"/>
        <rFont val="Arial"/>
        <family val="2"/>
      </rPr>
      <t xml:space="preserve"> 1996</t>
    </r>
  </si>
  <si>
    <r>
      <rPr>
        <sz val="10"/>
        <color rgb="FF7030A0"/>
        <rFont val="Arial"/>
        <family val="2"/>
      </rPr>
      <t>Veda</t>
    </r>
    <r>
      <rPr>
        <sz val="10"/>
        <rFont val="Arial"/>
        <family val="2"/>
      </rPr>
      <t xml:space="preserve"> 1996</t>
    </r>
  </si>
  <si>
    <t>Kunjunni - Kochammu</t>
  </si>
  <si>
    <t>Konkoth</t>
  </si>
  <si>
    <t>Sanjayan, Prasanna, Aniyan chettan</t>
  </si>
  <si>
    <t>Prasanth, Prasanna, Jayakrishnan</t>
  </si>
  <si>
    <t>Kunjikkidavu - Susheela</t>
  </si>
  <si>
    <r>
      <t xml:space="preserve">Subhadra (Banglaavn_chi) - </t>
    </r>
    <r>
      <rPr>
        <sz val="10"/>
        <color rgb="FFCC3300"/>
        <rFont val="Arial"/>
        <family val="2"/>
      </rPr>
      <t xml:space="preserve">Raman Namboodiri     </t>
    </r>
  </si>
  <si>
    <r>
      <t xml:space="preserve">Sujatha - </t>
    </r>
    <r>
      <rPr>
        <sz val="10"/>
        <color rgb="FF002060"/>
        <rFont val="Arial"/>
        <family val="2"/>
      </rPr>
      <t>RaviVarma (Kuttan)</t>
    </r>
  </si>
  <si>
    <r>
      <t xml:space="preserve">Shyam - </t>
    </r>
    <r>
      <rPr>
        <sz val="10"/>
        <color rgb="FF7030A0"/>
        <rFont val="Arial"/>
        <family val="2"/>
      </rPr>
      <t>Sunitha</t>
    </r>
  </si>
  <si>
    <t>Dhwani</t>
  </si>
  <si>
    <t>Parvathy</t>
  </si>
  <si>
    <r>
      <t xml:space="preserve">Ramani - </t>
    </r>
    <r>
      <rPr>
        <sz val="10"/>
        <color rgb="FF002060"/>
        <rFont val="Arial"/>
        <family val="2"/>
      </rPr>
      <t>Ramabhadran</t>
    </r>
  </si>
  <si>
    <r>
      <t xml:space="preserve">Nandini - </t>
    </r>
    <r>
      <rPr>
        <sz val="10"/>
        <color rgb="FF002060"/>
        <rFont val="Arial"/>
        <family val="2"/>
      </rPr>
      <t>Ravindran</t>
    </r>
  </si>
  <si>
    <r>
      <t xml:space="preserve">Shalini - </t>
    </r>
    <r>
      <rPr>
        <sz val="10"/>
        <color rgb="FF002060"/>
        <rFont val="Arial"/>
        <family val="2"/>
      </rPr>
      <t>Pradeep</t>
    </r>
  </si>
  <si>
    <r>
      <t xml:space="preserve">Saranya - </t>
    </r>
    <r>
      <rPr>
        <sz val="10"/>
        <color rgb="FF002060"/>
        <rFont val="Arial"/>
        <family val="2"/>
      </rPr>
      <t>Kiran</t>
    </r>
  </si>
  <si>
    <t>Denver, USA</t>
  </si>
  <si>
    <t>d/o Kochammaman Thampuran (Kuttiyath)</t>
  </si>
  <si>
    <r>
      <t xml:space="preserve">Arnav </t>
    </r>
    <r>
      <rPr>
        <sz val="10"/>
        <rFont val="Arial"/>
        <family val="2"/>
      </rPr>
      <t>2006</t>
    </r>
  </si>
  <si>
    <t>Vellangallur (His father's family)</t>
  </si>
  <si>
    <r>
      <rPr>
        <sz val="10"/>
        <color rgb="FFCC3300"/>
        <rFont val="Arial"/>
        <family val="2"/>
      </rPr>
      <t>Kochaniyan -</t>
    </r>
    <r>
      <rPr>
        <sz val="10"/>
        <color rgb="FF002060"/>
        <rFont val="Arial"/>
        <family val="2"/>
      </rPr>
      <t xml:space="preserve"> </t>
    </r>
    <r>
      <rPr>
        <sz val="10"/>
        <color rgb="FF7030A0"/>
        <rFont val="Arial"/>
        <family val="2"/>
      </rPr>
      <t>Ambika</t>
    </r>
  </si>
  <si>
    <r>
      <t xml:space="preserve">Sandhya - </t>
    </r>
    <r>
      <rPr>
        <sz val="10"/>
        <color rgb="FF002060"/>
        <rFont val="Arial"/>
        <family val="2"/>
      </rPr>
      <t>Girish</t>
    </r>
  </si>
  <si>
    <t>retd Director of Public Instruction, in govt. service</t>
  </si>
  <si>
    <t>Kuttiyath</t>
  </si>
  <si>
    <t>Kottakkal Kizhakke Covilakam</t>
  </si>
  <si>
    <t>Ramachandran chettan s/o Warden ammavan</t>
  </si>
  <si>
    <r>
      <t xml:space="preserve">Anirudh - </t>
    </r>
    <r>
      <rPr>
        <sz val="10"/>
        <color rgb="FF7030A0"/>
        <rFont val="Arial"/>
        <family val="2"/>
      </rPr>
      <t>Lakshmi</t>
    </r>
  </si>
  <si>
    <t>Studied in REC, Kurukshethra</t>
  </si>
  <si>
    <t>Ayyozhi Gupthan Namboodiri</t>
  </si>
  <si>
    <t xml:space="preserve">twin </t>
  </si>
  <si>
    <t>Padmavathy - RamaVarma</t>
  </si>
  <si>
    <r>
      <t xml:space="preserve">Dileepan - </t>
    </r>
    <r>
      <rPr>
        <sz val="10"/>
        <color rgb="FF7030A0"/>
        <rFont val="Arial"/>
        <family val="2"/>
      </rPr>
      <t>Jayanthi</t>
    </r>
  </si>
  <si>
    <t>bio.chemist</t>
  </si>
  <si>
    <t>ayu.doctor</t>
  </si>
  <si>
    <r>
      <t xml:space="preserve">Haripriya - </t>
    </r>
    <r>
      <rPr>
        <sz val="10"/>
        <color rgb="FF002060"/>
        <rFont val="Arial"/>
        <family val="2"/>
      </rPr>
      <t>Gopakumar</t>
    </r>
  </si>
  <si>
    <r>
      <t xml:space="preserve">Harikrishnan - </t>
    </r>
    <r>
      <rPr>
        <sz val="10"/>
        <color rgb="FF7030A0"/>
        <rFont val="Arial"/>
        <family val="2"/>
      </rPr>
      <t>Anija</t>
    </r>
  </si>
  <si>
    <t>Poomanal family, Thirunelly</t>
  </si>
  <si>
    <t>Thottathil family, Kilimanoor</t>
  </si>
  <si>
    <t>retd. Economics Professor, Thevara</t>
  </si>
  <si>
    <r>
      <rPr>
        <sz val="10"/>
        <color rgb="FFCC3300"/>
        <rFont val="Arial"/>
        <family val="2"/>
      </rPr>
      <t>Kerala Varma KVKT -</t>
    </r>
    <r>
      <rPr>
        <sz val="10"/>
        <color rgb="FF002060"/>
        <rFont val="Arial"/>
        <family val="2"/>
      </rPr>
      <t xml:space="preserve"> </t>
    </r>
    <r>
      <rPr>
        <sz val="10"/>
        <color rgb="FF7030A0"/>
        <rFont val="Arial"/>
        <family val="2"/>
      </rPr>
      <t xml:space="preserve">Kamala  </t>
    </r>
  </si>
  <si>
    <t>retd.Professor SN College, Kollam</t>
  </si>
  <si>
    <r>
      <t xml:space="preserve">Padmini - </t>
    </r>
    <r>
      <rPr>
        <sz val="10"/>
        <color rgb="FF002060"/>
        <rFont val="Arial"/>
        <family val="2"/>
      </rPr>
      <t>Sivaprasad</t>
    </r>
    <r>
      <rPr>
        <sz val="10"/>
        <color rgb="FFFF0000"/>
        <rFont val="Arial"/>
        <family val="2"/>
      </rPr>
      <t xml:space="preserve"> </t>
    </r>
  </si>
  <si>
    <r>
      <t xml:space="preserve">Radha - </t>
    </r>
    <r>
      <rPr>
        <sz val="10"/>
        <color rgb="FFFF0000"/>
        <rFont val="Arial"/>
        <family val="2"/>
      </rPr>
      <t>Vellani</t>
    </r>
  </si>
  <si>
    <t>retd. Sanskrit Professor</t>
  </si>
  <si>
    <r>
      <t xml:space="preserve">Hariprasad - </t>
    </r>
    <r>
      <rPr>
        <sz val="10"/>
        <color rgb="FF7030A0"/>
        <rFont val="Arial"/>
        <family val="2"/>
      </rPr>
      <t>Hemalatha</t>
    </r>
  </si>
  <si>
    <t>Kadanad Palace, Pala</t>
  </si>
  <si>
    <r>
      <t xml:space="preserve">Akash </t>
    </r>
    <r>
      <rPr>
        <sz val="10"/>
        <rFont val="Arial"/>
        <family val="2"/>
      </rPr>
      <t>2009</t>
    </r>
  </si>
  <si>
    <r>
      <t xml:space="preserve">Sarmada </t>
    </r>
    <r>
      <rPr>
        <sz val="10"/>
        <rFont val="Arial"/>
        <family val="2"/>
      </rPr>
      <t>2010</t>
    </r>
  </si>
  <si>
    <t>vm.thampuran</t>
  </si>
  <si>
    <t>v.thampuran</t>
  </si>
  <si>
    <t>e.thampuran  Stayed in Thrissur (Dilkush), and later in Bangalore</t>
  </si>
  <si>
    <t>e.thampuran</t>
  </si>
  <si>
    <t>Konnanat, Eroor</t>
  </si>
  <si>
    <r>
      <t xml:space="preserve">Kunjikkuttan - </t>
    </r>
    <r>
      <rPr>
        <sz val="10"/>
        <color rgb="FF7030A0"/>
        <rFont val="Arial"/>
        <family val="2"/>
      </rPr>
      <t xml:space="preserve">Soudamini   </t>
    </r>
    <r>
      <rPr>
        <sz val="10"/>
        <rFont val="Arial"/>
        <family val="2"/>
      </rPr>
      <t>His son Pramod is the technical brain CTO of Aadhaar cards</t>
    </r>
  </si>
  <si>
    <r>
      <t xml:space="preserve">Parvathy - </t>
    </r>
    <r>
      <rPr>
        <sz val="10"/>
        <color rgb="FF002060"/>
        <rFont val="Arial"/>
        <family val="2"/>
      </rPr>
      <t>Santhosh</t>
    </r>
  </si>
  <si>
    <t>Kavammu - Thiyyannur Raman Namboodiri</t>
  </si>
  <si>
    <t>Kelappan (Visha vaidyan) - Meenakshikkutty</t>
  </si>
  <si>
    <r>
      <rPr>
        <sz val="10"/>
        <color rgb="FF7030A0"/>
        <rFont val="Arial"/>
        <family val="2"/>
      </rPr>
      <t>Malathy</t>
    </r>
    <r>
      <rPr>
        <sz val="10"/>
        <rFont val="Arial"/>
        <family val="2"/>
      </rPr>
      <t xml:space="preserve"> and </t>
    </r>
    <r>
      <rPr>
        <sz val="10"/>
        <color rgb="FF002060"/>
        <rFont val="Arial"/>
        <family val="2"/>
      </rPr>
      <t>Anand</t>
    </r>
  </si>
  <si>
    <r>
      <t xml:space="preserve">Angiras (Gopavrindeshadasa)         </t>
    </r>
    <r>
      <rPr>
        <sz val="10"/>
        <rFont val="Arial"/>
        <family val="2"/>
      </rPr>
      <t>ISKCON Australia</t>
    </r>
  </si>
  <si>
    <t>Kunjippilla - Mallissery Parameswaran Namboodiri</t>
  </si>
  <si>
    <t>Kavu - Thekkedathu Vishnu Namboodiri</t>
  </si>
  <si>
    <t>Kunjikkavutty (Inkaappa) - Pambumekkattu Parameswaran Namboodiri</t>
  </si>
  <si>
    <t>Kochammini - Moorkkanad Krishnan Namboodiri</t>
  </si>
  <si>
    <t>Ikku - Padinjaredathu Vishnu Bhattathiri</t>
  </si>
  <si>
    <t>Mankutty - Swarnathu Subramanyan Namboodiri</t>
  </si>
  <si>
    <t>Chandrika - Melpazhoor Subramanian Namboodiri</t>
  </si>
  <si>
    <t>Amminikkutty - Kaithakkal Madhavan Namboodiri</t>
  </si>
  <si>
    <t>Mankutty - Thekkedam Sankaran Namboodiri</t>
  </si>
  <si>
    <t>Amminikkutty - Manthitta Kunjan Namboodiri</t>
  </si>
  <si>
    <t>Saradamani - Andaladi Divakaran Namboodiri</t>
  </si>
  <si>
    <t>Kavu - Manayathattu Neelakantan Namboodiri</t>
  </si>
  <si>
    <t>Vancouver, Canada</t>
  </si>
  <si>
    <t>Sarada - Narayanan Namboodiri</t>
  </si>
  <si>
    <r>
      <t xml:space="preserve">Govind </t>
    </r>
    <r>
      <rPr>
        <sz val="10"/>
        <rFont val="Arial"/>
        <family val="2"/>
      </rPr>
      <t>1997,</t>
    </r>
    <r>
      <rPr>
        <sz val="10"/>
        <color rgb="FF002060"/>
        <rFont val="Arial"/>
        <family val="2"/>
      </rPr>
      <t xml:space="preserve"> Anand </t>
    </r>
    <r>
      <rPr>
        <sz val="10"/>
        <rFont val="Arial"/>
        <family val="2"/>
      </rPr>
      <t>2001</t>
    </r>
  </si>
  <si>
    <t>1909/10</t>
  </si>
  <si>
    <t>199x</t>
  </si>
  <si>
    <t xml:space="preserve">Devi </t>
  </si>
  <si>
    <r>
      <t xml:space="preserve">Remadevi - </t>
    </r>
    <r>
      <rPr>
        <sz val="10"/>
        <color rgb="FFFF0000"/>
        <rFont val="Arial"/>
        <family val="2"/>
      </rPr>
      <t>Sapthan</t>
    </r>
  </si>
  <si>
    <r>
      <t xml:space="preserve">Umadevi - </t>
    </r>
    <r>
      <rPr>
        <sz val="10"/>
        <color rgb="FF002060"/>
        <rFont val="Arial"/>
        <family val="2"/>
      </rPr>
      <t>Kadamaruku</t>
    </r>
  </si>
  <si>
    <r>
      <rPr>
        <sz val="10"/>
        <color rgb="FFCC3300"/>
        <rFont val="Arial"/>
        <family val="2"/>
      </rPr>
      <t>Jayadevan -</t>
    </r>
    <r>
      <rPr>
        <sz val="10"/>
        <color rgb="FF002060"/>
        <rFont val="Arial"/>
        <family val="2"/>
      </rPr>
      <t xml:space="preserve"> </t>
    </r>
    <r>
      <rPr>
        <sz val="10"/>
        <color rgb="FF7030A0"/>
        <rFont val="Arial"/>
        <family val="2"/>
      </rPr>
      <t>Santha</t>
    </r>
  </si>
  <si>
    <r>
      <t xml:space="preserve">Mridula (Ammini) - </t>
    </r>
    <r>
      <rPr>
        <sz val="10"/>
        <color rgb="FFFF0000"/>
        <rFont val="Arial"/>
        <family val="2"/>
      </rPr>
      <t>Sudheeran</t>
    </r>
  </si>
  <si>
    <t>retd.teacher</t>
  </si>
  <si>
    <t>Demise in Santhikunjam</t>
  </si>
  <si>
    <t>Kollankode</t>
  </si>
  <si>
    <r>
      <t xml:space="preserve">Sathyavathy - </t>
    </r>
    <r>
      <rPr>
        <sz val="10"/>
        <color rgb="FFFF0000"/>
        <rFont val="Arial"/>
        <family val="2"/>
      </rPr>
      <t>Rajendran</t>
    </r>
  </si>
  <si>
    <r>
      <t xml:space="preserve">Dinesh - </t>
    </r>
    <r>
      <rPr>
        <sz val="10"/>
        <color rgb="FF7030A0"/>
        <rFont val="Arial"/>
        <family val="2"/>
      </rPr>
      <t xml:space="preserve">Sunitha </t>
    </r>
    <r>
      <rPr>
        <sz val="10"/>
        <rFont val="Arial"/>
        <family val="2"/>
      </rPr>
      <t xml:space="preserve"> </t>
    </r>
  </si>
  <si>
    <r>
      <t xml:space="preserve">Krishnan - </t>
    </r>
    <r>
      <rPr>
        <sz val="10"/>
        <color rgb="FF7030A0"/>
        <rFont val="Arial"/>
        <family val="2"/>
      </rPr>
      <t xml:space="preserve">Vanessa        </t>
    </r>
    <r>
      <rPr>
        <sz val="10"/>
        <rFont val="Arial"/>
        <family val="2"/>
      </rPr>
      <t>Meistervarma Architects</t>
    </r>
  </si>
  <si>
    <t>Anurag Krishna</t>
  </si>
  <si>
    <t>Sivamaya</t>
  </si>
  <si>
    <r>
      <t xml:space="preserve">Aniyan - </t>
    </r>
    <r>
      <rPr>
        <sz val="10"/>
        <color rgb="FF7030A0"/>
        <rFont val="Arial"/>
        <family val="2"/>
      </rPr>
      <t xml:space="preserve">Sobha  </t>
    </r>
    <r>
      <rPr>
        <sz val="10"/>
        <color rgb="FF002060"/>
        <rFont val="Arial"/>
        <family val="2"/>
      </rPr>
      <t xml:space="preserve">  </t>
    </r>
    <r>
      <rPr>
        <sz val="10"/>
        <rFont val="Arial"/>
        <family val="2"/>
      </rPr>
      <t xml:space="preserve">Professor and Graduate Director in the Computer Engineering Department at UCSC, California </t>
    </r>
    <r>
      <rPr>
        <sz val="10"/>
        <color rgb="FF002060"/>
        <rFont val="Arial"/>
        <family val="2"/>
      </rPr>
      <t xml:space="preserve">      </t>
    </r>
    <r>
      <rPr>
        <sz val="10"/>
        <rFont val="Arial"/>
        <family val="2"/>
      </rPr>
      <t/>
    </r>
  </si>
  <si>
    <t>Durga - Dr.Vijay</t>
  </si>
  <si>
    <t>Priya</t>
  </si>
  <si>
    <r>
      <t xml:space="preserve">Athul - </t>
    </r>
    <r>
      <rPr>
        <sz val="10"/>
        <color rgb="FF7030A0"/>
        <rFont val="Arial"/>
        <family val="2"/>
      </rPr>
      <t>Sreelakshmi</t>
    </r>
  </si>
  <si>
    <r>
      <t xml:space="preserve">Kochunniappan - </t>
    </r>
    <r>
      <rPr>
        <sz val="10"/>
        <color rgb="FF7030A0"/>
        <rFont val="Arial"/>
        <family val="2"/>
      </rPr>
      <t>Gouri (Savithri)</t>
    </r>
  </si>
  <si>
    <t>Kannur</t>
  </si>
  <si>
    <r>
      <t xml:space="preserve">Soumini - </t>
    </r>
    <r>
      <rPr>
        <sz val="10"/>
        <color rgb="FF002060"/>
        <rFont val="Arial"/>
        <family val="2"/>
      </rPr>
      <t>Narayanan</t>
    </r>
  </si>
  <si>
    <t>Nellayi</t>
  </si>
  <si>
    <r>
      <t xml:space="preserve">Mankutty - </t>
    </r>
    <r>
      <rPr>
        <sz val="10"/>
        <color rgb="FFFF0000"/>
        <rFont val="Arial"/>
        <family val="2"/>
      </rPr>
      <t>Vallabhan</t>
    </r>
  </si>
  <si>
    <r>
      <t xml:space="preserve">Subhadra - </t>
    </r>
    <r>
      <rPr>
        <sz val="10"/>
        <color rgb="FF002060"/>
        <rFont val="Arial"/>
        <family val="2"/>
      </rPr>
      <t>Bhasmam</t>
    </r>
  </si>
  <si>
    <t>Kidangassery TharanaNellur Parameswaran Namboodiripad</t>
  </si>
  <si>
    <t>Aravallil</t>
  </si>
  <si>
    <r>
      <rPr>
        <sz val="10"/>
        <color rgb="FF002060"/>
        <rFont val="Arial"/>
        <family val="2"/>
      </rPr>
      <t>Dr.Anil</t>
    </r>
    <r>
      <rPr>
        <sz val="10"/>
        <rFont val="Arial"/>
        <family val="2"/>
      </rPr>
      <t xml:space="preserve">, </t>
    </r>
    <r>
      <rPr>
        <sz val="10"/>
        <color rgb="FF7030A0"/>
        <rFont val="Arial"/>
        <family val="2"/>
      </rPr>
      <t>Dr.Meera</t>
    </r>
    <r>
      <rPr>
        <sz val="10"/>
        <rFont val="Arial"/>
        <family val="2"/>
      </rPr>
      <t xml:space="preserve">, </t>
    </r>
    <r>
      <rPr>
        <sz val="10"/>
        <color rgb="FF002060"/>
        <rFont val="Arial"/>
        <family val="2"/>
      </rPr>
      <t>Umasankar</t>
    </r>
  </si>
  <si>
    <r>
      <t xml:space="preserve">Kunjikkidavu  </t>
    </r>
    <r>
      <rPr>
        <sz val="10"/>
        <rFont val="Arial"/>
        <family val="2"/>
      </rPr>
      <t>(Kadukkan Thampuran)</t>
    </r>
  </si>
  <si>
    <r>
      <t xml:space="preserve">Rama Varma   </t>
    </r>
    <r>
      <rPr>
        <sz val="10"/>
        <rFont val="Arial"/>
        <family val="2"/>
      </rPr>
      <t>Died young</t>
    </r>
  </si>
  <si>
    <t>Died young</t>
  </si>
  <si>
    <r>
      <t xml:space="preserve">Sarada - </t>
    </r>
    <r>
      <rPr>
        <sz val="10"/>
        <color rgb="FF002060"/>
        <rFont val="Arial"/>
        <family val="2"/>
      </rPr>
      <t>RamaVarma (Kuttappan)</t>
    </r>
  </si>
  <si>
    <r>
      <t xml:space="preserve">Son: </t>
    </r>
    <r>
      <rPr>
        <sz val="10"/>
        <color rgb="FF002060"/>
        <rFont val="Arial"/>
        <family val="2"/>
      </rPr>
      <t>Mohan</t>
    </r>
    <r>
      <rPr>
        <sz val="10"/>
        <rFont val="Arial"/>
        <family val="2"/>
      </rPr>
      <t xml:space="preserve"> (CA in UK); Daughter: </t>
    </r>
    <r>
      <rPr>
        <sz val="10"/>
        <color rgb="FF7030A0"/>
        <rFont val="Arial"/>
        <family val="2"/>
      </rPr>
      <t>Shailaja</t>
    </r>
  </si>
  <si>
    <r>
      <t xml:space="preserve">Radhika - </t>
    </r>
    <r>
      <rPr>
        <sz val="10"/>
        <color rgb="FF002060"/>
        <rFont val="Arial"/>
        <family val="2"/>
      </rPr>
      <t>Suresh</t>
    </r>
  </si>
  <si>
    <t>mridangist</t>
  </si>
  <si>
    <r>
      <t xml:space="preserve">Nirmala - </t>
    </r>
    <r>
      <rPr>
        <sz val="10"/>
        <color rgb="FF002060"/>
        <rFont val="Arial"/>
        <family val="2"/>
      </rPr>
      <t>Pariyanampatta</t>
    </r>
  </si>
  <si>
    <r>
      <t xml:space="preserve">Malini - </t>
    </r>
    <r>
      <rPr>
        <sz val="10"/>
        <color rgb="FF002060"/>
        <rFont val="Arial"/>
        <family val="2"/>
      </rPr>
      <t>Goda Varma</t>
    </r>
  </si>
  <si>
    <r>
      <t xml:space="preserve">Ratnakumar - </t>
    </r>
    <r>
      <rPr>
        <sz val="10"/>
        <color rgb="FF7030A0"/>
        <rFont val="Arial"/>
        <family val="2"/>
      </rPr>
      <t>Latha</t>
    </r>
  </si>
  <si>
    <t>Thiruvalla, Paliyekkara</t>
  </si>
  <si>
    <t>Agricultural graduate from Pune</t>
  </si>
  <si>
    <t>Kottil Maaraath</t>
  </si>
  <si>
    <t>d/o (his direct ammavan) Kunjunni (Kottil Maaraath)</t>
  </si>
  <si>
    <t>d/o Kunjunni, LakshmiThoppu (Kottil Maaraath)</t>
  </si>
  <si>
    <t xml:space="preserve">Kunjikkavu - Vadakkancherry Raman Namboodiripad </t>
  </si>
  <si>
    <t>Krishnan, Kamala, Ravi(died at age of 17)</t>
  </si>
  <si>
    <t>Raveendran, Ramachandran, Balachandran</t>
  </si>
  <si>
    <r>
      <rPr>
        <sz val="10"/>
        <color rgb="FF002060"/>
        <rFont val="Arial"/>
        <family val="2"/>
      </rPr>
      <t>Dr.Mahendran,</t>
    </r>
    <r>
      <rPr>
        <sz val="10"/>
        <rFont val="Arial"/>
        <family val="2"/>
      </rPr>
      <t xml:space="preserve"> </t>
    </r>
    <r>
      <rPr>
        <sz val="10"/>
        <color rgb="FF7030A0"/>
        <rFont val="Arial"/>
        <family val="2"/>
      </rPr>
      <t>Sandhya Sankaran,</t>
    </r>
    <r>
      <rPr>
        <sz val="10"/>
        <color rgb="FF002060"/>
        <rFont val="Arial"/>
        <family val="2"/>
      </rPr>
      <t xml:space="preserve"> Vijendran</t>
    </r>
  </si>
  <si>
    <t>Kochunni - Saraswathi</t>
  </si>
  <si>
    <t>Vadasseri</t>
  </si>
  <si>
    <t>d/o (his ammavan) Kunjunni (Thottakkat)</t>
  </si>
  <si>
    <t>Died early while studying in college</t>
  </si>
  <si>
    <t>Rajendran, Ramanarayanan, Radha, Narendran; Daughter is married to his nephew Kochappan</t>
  </si>
  <si>
    <t>Lived in Kattappana</t>
  </si>
  <si>
    <t>Lived in Thrissur</t>
  </si>
  <si>
    <t>Lived in Irinjalakkuda</t>
  </si>
  <si>
    <t>Lived in Madras</t>
  </si>
  <si>
    <t>Poothampilli, Thrissur</t>
  </si>
  <si>
    <r>
      <t xml:space="preserve">Santhi - </t>
    </r>
    <r>
      <rPr>
        <sz val="10"/>
        <color rgb="FFFF0000"/>
        <rFont val="Arial"/>
        <family val="2"/>
      </rPr>
      <t>Rajeev</t>
    </r>
  </si>
  <si>
    <t>Rajeev</t>
  </si>
  <si>
    <t>Lived in Ootty; Made handicrafts incl. sreekovil of Poornathrayeesan</t>
  </si>
  <si>
    <r>
      <t xml:space="preserve">Vishnuprasad Gosris - </t>
    </r>
    <r>
      <rPr>
        <sz val="10"/>
        <color rgb="FF7030A0"/>
        <rFont val="Arial"/>
        <family val="2"/>
      </rPr>
      <t xml:space="preserve">Sulekha </t>
    </r>
  </si>
  <si>
    <r>
      <t xml:space="preserve">Jayasree - </t>
    </r>
    <r>
      <rPr>
        <sz val="10"/>
        <color rgb="FF002060"/>
        <rFont val="Arial"/>
        <family val="2"/>
      </rPr>
      <t>Thrivikraman</t>
    </r>
  </si>
  <si>
    <t>Katikkavil Thazhathillath Palonnam KTP; Prof KTP Thrivikraman Namboodiri, retd prof from SSV College, Perumbavoor</t>
  </si>
  <si>
    <t>Chettoor; She is a grand daughter of Midukkan Thampuran</t>
  </si>
  <si>
    <r>
      <t xml:space="preserve">Ashoken - </t>
    </r>
    <r>
      <rPr>
        <sz val="10"/>
        <color rgb="FF7030A0"/>
        <rFont val="Arial"/>
        <family val="2"/>
      </rPr>
      <t>Rema</t>
    </r>
  </si>
  <si>
    <t xml:space="preserve">Poonjar; She is a great grand daughter of Valiyettan Thampuran                 </t>
  </si>
  <si>
    <t xml:space="preserve">d/o Kochaniyan, Valiya Padinjare Koloum (Mangala Madhom); She is a grand daughter of Valiyettan Thampuran                 </t>
  </si>
  <si>
    <t>d/o Kunjunni, Thoppu (Mangala Madhom); She is a grand daughter of Valiyettan Thampuran</t>
  </si>
  <si>
    <t>Mepparambu Variyam; She is a sister of Thankam Varassyiar of Kuttappan Bhadralayam</t>
  </si>
  <si>
    <t>Mepparambu Variyam; She is a sister of Devi Varassyiar of Ravi Varma (Viswabharathi) pno.2n5</t>
  </si>
  <si>
    <t>Not considered for the naming of brothers</t>
  </si>
  <si>
    <r>
      <t xml:space="preserve">Gangadevi - </t>
    </r>
    <r>
      <rPr>
        <sz val="10"/>
        <color rgb="FF002060"/>
        <rFont val="Arial"/>
        <family val="2"/>
      </rPr>
      <t xml:space="preserve">Dr. Cheruvalli          </t>
    </r>
    <r>
      <rPr>
        <sz val="10"/>
        <rFont val="Arial"/>
        <family val="2"/>
      </rPr>
      <t xml:space="preserve">retd. </t>
    </r>
    <r>
      <rPr>
        <b/>
        <sz val="10"/>
        <rFont val="Arial"/>
        <family val="2"/>
      </rPr>
      <t>Principal of Maharaja's College</t>
    </r>
    <r>
      <rPr>
        <sz val="10"/>
        <rFont val="Arial"/>
        <family val="2"/>
      </rPr>
      <t xml:space="preserve"> (1996-1998)</t>
    </r>
  </si>
  <si>
    <r>
      <t xml:space="preserve">Eswari - Mamannu      </t>
    </r>
    <r>
      <rPr>
        <sz val="10"/>
        <rFont val="Arial"/>
        <family val="2"/>
      </rPr>
      <t xml:space="preserve">Among </t>
    </r>
    <r>
      <rPr>
        <b/>
        <sz val="10"/>
        <rFont val="Arial"/>
        <family val="2"/>
      </rPr>
      <t>first lady teacher trio</t>
    </r>
    <r>
      <rPr>
        <sz val="10"/>
        <rFont val="Arial"/>
        <family val="2"/>
      </rPr>
      <t xml:space="preserve"> who motivated ladies from next generations to come out and work</t>
    </r>
  </si>
  <si>
    <r>
      <t xml:space="preserve">Bharathi - Anaamparambu    </t>
    </r>
    <r>
      <rPr>
        <sz val="10"/>
        <rFont val="Arial"/>
        <family val="2"/>
      </rPr>
      <t xml:space="preserve">Among </t>
    </r>
    <r>
      <rPr>
        <b/>
        <sz val="10"/>
        <rFont val="Arial"/>
        <family val="2"/>
      </rPr>
      <t>first lady teacher trio</t>
    </r>
    <r>
      <rPr>
        <sz val="10"/>
        <rFont val="Arial"/>
        <family val="2"/>
      </rPr>
      <t xml:space="preserve"> who motivated ladies from next generations to come out and work</t>
    </r>
  </si>
  <si>
    <r>
      <rPr>
        <sz val="10"/>
        <color rgb="FF7030A0"/>
        <rFont val="Arial"/>
        <family val="2"/>
      </rPr>
      <t xml:space="preserve">Shubha </t>
    </r>
    <r>
      <rPr>
        <sz val="10"/>
        <rFont val="Arial"/>
        <family val="2"/>
      </rPr>
      <t xml:space="preserve">and </t>
    </r>
    <r>
      <rPr>
        <sz val="10"/>
        <color rgb="FF002060"/>
        <rFont val="Arial"/>
        <family val="2"/>
      </rPr>
      <t>Devadas</t>
    </r>
    <r>
      <rPr>
        <sz val="10"/>
        <rFont val="Arial"/>
        <family val="2"/>
      </rPr>
      <t>;</t>
    </r>
    <r>
      <rPr>
        <sz val="10"/>
        <color rgb="FF7030A0"/>
        <rFont val="Arial"/>
        <family val="2"/>
      </rPr>
      <t xml:space="preserve"> </t>
    </r>
    <r>
      <rPr>
        <sz val="10"/>
        <rFont val="Arial"/>
        <family val="2"/>
      </rPr>
      <t xml:space="preserve"> </t>
    </r>
    <r>
      <rPr>
        <sz val="10"/>
        <rFont val="Arial"/>
        <family val="2"/>
      </rPr>
      <t>(Shubha-Satheesh</t>
    </r>
    <r>
      <rPr>
        <sz val="10"/>
        <rFont val="Arial"/>
        <family val="2"/>
      </rPr>
      <t>) and (</t>
    </r>
    <r>
      <rPr>
        <sz val="10"/>
        <rFont val="Arial"/>
        <family val="2"/>
      </rPr>
      <t>Devadas-Rema)</t>
    </r>
  </si>
  <si>
    <r>
      <t xml:space="preserve">Jayasree, Rajasree;  </t>
    </r>
    <r>
      <rPr>
        <sz val="10"/>
        <rFont val="Arial"/>
        <family val="2"/>
      </rPr>
      <t>(Jayasree-Brig.MKG Menon); (Rajasree-Sathish)</t>
    </r>
  </si>
  <si>
    <r>
      <rPr>
        <sz val="10"/>
        <color rgb="FF7030A0"/>
        <rFont val="Arial"/>
        <family val="2"/>
      </rPr>
      <t>Keerthana</t>
    </r>
    <r>
      <rPr>
        <sz val="10"/>
        <rFont val="Arial"/>
        <family val="2"/>
      </rPr>
      <t xml:space="preserve"> (2006)</t>
    </r>
  </si>
  <si>
    <t>Nishaan</t>
  </si>
  <si>
    <t>Kilimanoor; First groom from Kilimanoor family</t>
  </si>
  <si>
    <t>Kodungallur, Puthen Kovilakam;  First groom from Kodungallur family</t>
  </si>
  <si>
    <t>Thottara Puthuvaya</t>
  </si>
  <si>
    <t>Kunjunni - Gouri</t>
  </si>
  <si>
    <t>Kunjikkidavu - Janaki</t>
  </si>
  <si>
    <t>Houston, USA</t>
  </si>
  <si>
    <t xml:space="preserve">Kochammaman Thampuran Kovilakam  Palace No.18 </t>
  </si>
  <si>
    <t>PhD from New York City University in Bio-Medical Engg.</t>
  </si>
  <si>
    <t>PhD Botony. Prof in Vimala College, Thrissur</t>
  </si>
  <si>
    <r>
      <t xml:space="preserve">Devan - </t>
    </r>
    <r>
      <rPr>
        <sz val="10"/>
        <color rgb="FF7030A0"/>
        <rFont val="Arial"/>
        <family val="2"/>
      </rPr>
      <t xml:space="preserve">Radhika    </t>
    </r>
    <r>
      <rPr>
        <sz val="10"/>
        <rFont val="Arial"/>
        <family val="2"/>
      </rPr>
      <t xml:space="preserve">Nature lover and Wild life explorer  </t>
    </r>
  </si>
  <si>
    <r>
      <t xml:space="preserve">Varun      </t>
    </r>
    <r>
      <rPr>
        <sz val="10"/>
        <rFont val="Arial"/>
        <family val="2"/>
      </rPr>
      <t>First person to pass British style CA, in 2014</t>
    </r>
  </si>
  <si>
    <t>retd.FACT; Had a one year Mech.Engg. Course from Bangalore</t>
  </si>
  <si>
    <r>
      <t xml:space="preserve">Kochappan - </t>
    </r>
    <r>
      <rPr>
        <sz val="10"/>
        <color rgb="FF7030A0"/>
        <rFont val="Arial"/>
        <family val="2"/>
      </rPr>
      <t xml:space="preserve">Padmaja    </t>
    </r>
    <r>
      <rPr>
        <sz val="10"/>
        <rFont val="Arial"/>
        <family val="2"/>
      </rPr>
      <t>Collection of around 500 photos of family members born before 1940</t>
    </r>
  </si>
  <si>
    <t>Sasilekha - M Ravindra Varma</t>
  </si>
  <si>
    <r>
      <rPr>
        <sz val="10"/>
        <color rgb="FFCC3300"/>
        <rFont val="Arial"/>
        <family val="2"/>
      </rPr>
      <t>Kochunni (cheriya PR) -</t>
    </r>
    <r>
      <rPr>
        <sz val="10"/>
        <color rgb="FF002060"/>
        <rFont val="Arial"/>
        <family val="2"/>
      </rPr>
      <t xml:space="preserve"> </t>
    </r>
    <r>
      <rPr>
        <sz val="10"/>
        <color rgb="FF7030A0"/>
        <rFont val="Arial"/>
        <family val="2"/>
      </rPr>
      <t>Sarada</t>
    </r>
  </si>
  <si>
    <t>Kalady</t>
  </si>
  <si>
    <t>Vellarappalli Koickal Madhom</t>
  </si>
  <si>
    <t>Desamangalam Vasudevan Namboodiripad</t>
  </si>
  <si>
    <r>
      <rPr>
        <sz val="10"/>
        <color rgb="FF7030A0"/>
        <rFont val="Arial"/>
        <family val="2"/>
      </rPr>
      <t>Niranjana</t>
    </r>
    <r>
      <rPr>
        <sz val="10"/>
        <rFont val="Arial"/>
        <family val="2"/>
      </rPr>
      <t xml:space="preserve"> 2009</t>
    </r>
  </si>
  <si>
    <t>Chenganassery</t>
  </si>
  <si>
    <r>
      <rPr>
        <sz val="10"/>
        <color rgb="FF002060"/>
        <rFont val="Arial"/>
        <family val="2"/>
      </rPr>
      <t>Viswanath Krishna</t>
    </r>
    <r>
      <rPr>
        <sz val="10"/>
        <rFont val="Arial"/>
        <family val="2"/>
      </rPr>
      <t xml:space="preserve"> 1996, </t>
    </r>
    <r>
      <rPr>
        <sz val="10"/>
        <color rgb="FF002060"/>
        <rFont val="Arial"/>
        <family val="2"/>
      </rPr>
      <t>Sathyanath Madhav</t>
    </r>
    <r>
      <rPr>
        <sz val="10"/>
        <rFont val="Arial"/>
        <family val="2"/>
      </rPr>
      <t xml:space="preserve"> 1998</t>
    </r>
  </si>
  <si>
    <t>Sreevilasam, Kattappana</t>
  </si>
  <si>
    <t>Neelimana, Chenganassery</t>
  </si>
  <si>
    <t>eye doctor</t>
  </si>
  <si>
    <r>
      <t xml:space="preserve">Sudhir - </t>
    </r>
    <r>
      <rPr>
        <sz val="10"/>
        <color rgb="FF7030A0"/>
        <rFont val="Arial"/>
        <family val="2"/>
      </rPr>
      <t>Meenakshi</t>
    </r>
  </si>
  <si>
    <t>Gayatri</t>
  </si>
  <si>
    <r>
      <t xml:space="preserve">Kochaniyan (Dr.Kocha) - </t>
    </r>
    <r>
      <rPr>
        <sz val="10"/>
        <color rgb="FF7030A0"/>
        <rFont val="Arial"/>
        <family val="2"/>
      </rPr>
      <t xml:space="preserve">Usha       </t>
    </r>
    <r>
      <rPr>
        <sz val="10"/>
        <rFont val="Arial"/>
        <family val="2"/>
      </rPr>
      <t>CRF Historical and Heritage Society CRFHHS</t>
    </r>
  </si>
  <si>
    <r>
      <t xml:space="preserve">Uma - </t>
    </r>
    <r>
      <rPr>
        <sz val="10"/>
        <color rgb="FF002060"/>
        <rFont val="Arial"/>
        <family val="2"/>
      </rPr>
      <t>Vighnesh</t>
    </r>
  </si>
  <si>
    <r>
      <t xml:space="preserve">Arjun - </t>
    </r>
    <r>
      <rPr>
        <sz val="10"/>
        <color rgb="FF7030A0"/>
        <rFont val="Arial"/>
        <family val="2"/>
      </rPr>
      <t>Deepthi</t>
    </r>
  </si>
  <si>
    <r>
      <t xml:space="preserve">Raghunandanan - </t>
    </r>
    <r>
      <rPr>
        <sz val="10"/>
        <color rgb="FF7030A0"/>
        <rFont val="Arial"/>
        <family val="2"/>
      </rPr>
      <t>Radhika</t>
    </r>
  </si>
  <si>
    <r>
      <t xml:space="preserve">Ranjini - </t>
    </r>
    <r>
      <rPr>
        <sz val="10"/>
        <color rgb="FFFF0000"/>
        <rFont val="Arial"/>
        <family val="2"/>
      </rPr>
      <t>Udayan</t>
    </r>
  </si>
  <si>
    <r>
      <t xml:space="preserve">Shrikanth </t>
    </r>
    <r>
      <rPr>
        <sz val="10"/>
        <rFont val="Arial"/>
        <family val="2"/>
      </rPr>
      <t xml:space="preserve">1980, </t>
    </r>
    <r>
      <rPr>
        <sz val="10"/>
        <color rgb="FF002060"/>
        <rFont val="Arial"/>
        <family val="2"/>
      </rPr>
      <t xml:space="preserve">Nishanth </t>
    </r>
    <r>
      <rPr>
        <sz val="10"/>
        <rFont val="Arial"/>
        <family val="2"/>
      </rPr>
      <t>1984  (Shrikanth-</t>
    </r>
    <r>
      <rPr>
        <sz val="10"/>
        <color rgb="FF7030A0"/>
        <rFont val="Arial"/>
        <family val="2"/>
      </rPr>
      <t>Shilpa</t>
    </r>
    <r>
      <rPr>
        <sz val="10"/>
        <rFont val="Arial"/>
        <family val="2"/>
      </rPr>
      <t>)</t>
    </r>
  </si>
  <si>
    <r>
      <rPr>
        <sz val="10"/>
        <color rgb="FF7030A0"/>
        <rFont val="Arial"/>
        <family val="2"/>
      </rPr>
      <t>Sreepriya</t>
    </r>
    <r>
      <rPr>
        <sz val="10"/>
        <rFont val="Arial"/>
        <family val="2"/>
      </rPr>
      <t xml:space="preserve"> 2008</t>
    </r>
  </si>
  <si>
    <t>Kunjappan - Syamala</t>
  </si>
  <si>
    <t>d/o Unniappan, Palace No.18 (Kilimanoor)</t>
  </si>
  <si>
    <t>Edakkunny Variyam, Thrissur</t>
  </si>
  <si>
    <t>Horakkad Sreedharan Namboodiri, Pazhayangadi</t>
  </si>
  <si>
    <t>Lived in Manikkamangalam, Kaladi</t>
  </si>
  <si>
    <t>Lived in Thottummugham, Aluva</t>
  </si>
  <si>
    <t>Machatt, Palakkad</t>
  </si>
  <si>
    <r>
      <t xml:space="preserve">Nirmala - </t>
    </r>
    <r>
      <rPr>
        <sz val="10"/>
        <color rgb="FF002060"/>
        <rFont val="Arial"/>
        <family val="2"/>
      </rPr>
      <t>Sureshkumar</t>
    </r>
  </si>
  <si>
    <t>s/o Kunjikkidavu, Kochammaman Thamp.Koloum (Ramar kovilakam, Elakunnapuzha)</t>
  </si>
  <si>
    <t>Pennsylvania,USA</t>
  </si>
  <si>
    <t>Elankunnapuzha, Ramar madhom</t>
  </si>
  <si>
    <r>
      <t xml:space="preserve">Sujatha - </t>
    </r>
    <r>
      <rPr>
        <sz val="10"/>
        <color rgb="FF002060"/>
        <rFont val="Arial"/>
        <family val="2"/>
      </rPr>
      <t>RajaRaja Varma</t>
    </r>
  </si>
  <si>
    <t>Air India, Trivandrum</t>
  </si>
  <si>
    <r>
      <t xml:space="preserve">twins 2006; </t>
    </r>
    <r>
      <rPr>
        <sz val="10"/>
        <color rgb="FF002060"/>
        <rFont val="Arial"/>
        <family val="2"/>
      </rPr>
      <t>Sidharth</t>
    </r>
    <r>
      <rPr>
        <sz val="10"/>
        <rFont val="Arial"/>
        <family val="2"/>
      </rPr>
      <t xml:space="preserve">, </t>
    </r>
    <r>
      <rPr>
        <sz val="10"/>
        <color rgb="FF7030A0"/>
        <rFont val="Arial"/>
        <family val="2"/>
      </rPr>
      <t>Sharmada</t>
    </r>
  </si>
  <si>
    <r>
      <rPr>
        <sz val="10"/>
        <color rgb="FF7030A0"/>
        <rFont val="Arial"/>
        <family val="2"/>
      </rPr>
      <t>Shyama</t>
    </r>
    <r>
      <rPr>
        <sz val="10"/>
        <rFont val="Arial"/>
        <family val="2"/>
      </rPr>
      <t xml:space="preserve"> 1983 and </t>
    </r>
    <r>
      <rPr>
        <sz val="10"/>
        <color rgb="FF7030A0"/>
        <rFont val="Arial"/>
        <family val="2"/>
      </rPr>
      <t>Sharika</t>
    </r>
    <r>
      <rPr>
        <sz val="10"/>
        <rFont val="Arial"/>
        <family val="2"/>
      </rPr>
      <t xml:space="preserve"> 1985; (</t>
    </r>
    <r>
      <rPr>
        <sz val="10"/>
        <color rgb="FF7030A0"/>
        <rFont val="Arial"/>
        <family val="2"/>
      </rPr>
      <t>Shyama</t>
    </r>
    <r>
      <rPr>
        <sz val="10"/>
        <rFont val="Arial"/>
        <family val="2"/>
      </rPr>
      <t>-</t>
    </r>
    <r>
      <rPr>
        <sz val="10"/>
        <color rgb="FF002060"/>
        <rFont val="Arial"/>
        <family val="2"/>
      </rPr>
      <t>VijayKrishnan</t>
    </r>
    <r>
      <rPr>
        <sz val="10"/>
        <rFont val="Arial"/>
        <family val="2"/>
      </rPr>
      <t xml:space="preserve">; dau </t>
    </r>
    <r>
      <rPr>
        <sz val="10"/>
        <color rgb="FF7030A0"/>
        <rFont val="Arial"/>
        <family val="2"/>
      </rPr>
      <t>Gayathri</t>
    </r>
    <r>
      <rPr>
        <sz val="10"/>
        <rFont val="Arial"/>
        <family val="2"/>
      </rPr>
      <t>);  (</t>
    </r>
    <r>
      <rPr>
        <sz val="10"/>
        <color rgb="FF7030A0"/>
        <rFont val="Arial"/>
        <family val="2"/>
      </rPr>
      <t>Sharika-</t>
    </r>
    <r>
      <rPr>
        <sz val="10"/>
        <color rgb="FF002060"/>
        <rFont val="Arial"/>
        <family val="2"/>
      </rPr>
      <t>Siddarth</t>
    </r>
    <r>
      <rPr>
        <sz val="10"/>
        <color rgb="FF7030A0"/>
        <rFont val="Arial"/>
        <family val="2"/>
      </rPr>
      <t xml:space="preserve">; </t>
    </r>
    <r>
      <rPr>
        <sz val="10"/>
        <rFont val="Arial"/>
        <family val="2"/>
      </rPr>
      <t>son</t>
    </r>
    <r>
      <rPr>
        <sz val="10"/>
        <color rgb="FF7030A0"/>
        <rFont val="Arial"/>
        <family val="2"/>
      </rPr>
      <t xml:space="preserve"> </t>
    </r>
    <r>
      <rPr>
        <sz val="10"/>
        <color rgb="FF002060"/>
        <rFont val="Arial"/>
        <family val="2"/>
      </rPr>
      <t>Arjun Srinivas</t>
    </r>
    <r>
      <rPr>
        <sz val="10"/>
        <rFont val="Arial"/>
        <family val="2"/>
      </rPr>
      <t>);</t>
    </r>
    <r>
      <rPr>
        <sz val="10"/>
        <color rgb="FF7030A0"/>
        <rFont val="Arial"/>
        <family val="2"/>
      </rPr>
      <t xml:space="preserve">  </t>
    </r>
  </si>
  <si>
    <r>
      <rPr>
        <sz val="10"/>
        <color rgb="FF7030A0"/>
        <rFont val="Arial"/>
        <family val="2"/>
      </rPr>
      <t>Subha, Chithra</t>
    </r>
    <r>
      <rPr>
        <sz val="10"/>
        <rFont val="Arial"/>
        <family val="2"/>
      </rPr>
      <t>;  (</t>
    </r>
    <r>
      <rPr>
        <sz val="10"/>
        <color rgb="FF7030A0"/>
        <rFont val="Arial"/>
        <family val="2"/>
      </rPr>
      <t>Subha</t>
    </r>
    <r>
      <rPr>
        <sz val="10"/>
        <rFont val="Arial"/>
        <family val="2"/>
      </rPr>
      <t>-</t>
    </r>
    <r>
      <rPr>
        <sz val="10"/>
        <color rgb="FF002060"/>
        <rFont val="Arial"/>
        <family val="2"/>
      </rPr>
      <t xml:space="preserve">Sanjeevan) </t>
    </r>
    <r>
      <rPr>
        <sz val="10"/>
        <rFont val="Arial"/>
        <family val="2"/>
      </rPr>
      <t>son</t>
    </r>
    <r>
      <rPr>
        <sz val="10"/>
        <color rgb="FF002060"/>
        <rFont val="Arial"/>
        <family val="2"/>
      </rPr>
      <t xml:space="preserve"> Sourab, (</t>
    </r>
    <r>
      <rPr>
        <sz val="10"/>
        <color rgb="FF7030A0"/>
        <rFont val="Arial"/>
        <family val="2"/>
      </rPr>
      <t>Chithra</t>
    </r>
    <r>
      <rPr>
        <sz val="10"/>
        <color rgb="FF002060"/>
        <rFont val="Arial"/>
        <family val="2"/>
      </rPr>
      <t xml:space="preserve">-Subhash) </t>
    </r>
    <r>
      <rPr>
        <sz val="10"/>
        <rFont val="Arial"/>
        <family val="2"/>
      </rPr>
      <t>son</t>
    </r>
    <r>
      <rPr>
        <sz val="10"/>
        <color rgb="FF002060"/>
        <rFont val="Arial"/>
        <family val="2"/>
      </rPr>
      <t xml:space="preserve"> Pranoy</t>
    </r>
    <r>
      <rPr>
        <sz val="10"/>
        <rFont val="Arial"/>
        <family val="2"/>
      </rPr>
      <t>;</t>
    </r>
  </si>
  <si>
    <t>First person to marry from Kottakkal</t>
  </si>
  <si>
    <t>retd. Vijaya Bank; Played in the first Pooja Knockout Cricket</t>
  </si>
  <si>
    <t>Kunjunni - Subhadra</t>
  </si>
  <si>
    <t>d/o Ravi Varma Kunjunni (PR)  (Poonjar)</t>
  </si>
  <si>
    <t>Subhadra - Venkateswara Sharma</t>
  </si>
  <si>
    <t>Was staying in Valiya kovilakam, Thrissur</t>
  </si>
  <si>
    <r>
      <t xml:space="preserve">Kochunni KVKT - </t>
    </r>
    <r>
      <rPr>
        <sz val="10"/>
        <color rgb="FF7030A0"/>
        <rFont val="Arial"/>
        <family val="2"/>
      </rPr>
      <t xml:space="preserve">Sudha </t>
    </r>
  </si>
  <si>
    <r>
      <t xml:space="preserve">Satheesan - </t>
    </r>
    <r>
      <rPr>
        <sz val="10"/>
        <color rgb="FF7030A0"/>
        <rFont val="Arial"/>
        <family val="2"/>
      </rPr>
      <t xml:space="preserve">Gayathri           </t>
    </r>
    <r>
      <rPr>
        <sz val="10"/>
        <rFont val="Arial"/>
        <family val="2"/>
      </rPr>
      <t>Kerala Ranji Player for three seasons as No.4 batsman</t>
    </r>
  </si>
  <si>
    <r>
      <t xml:space="preserve">Nandakumaran - </t>
    </r>
    <r>
      <rPr>
        <sz val="10"/>
        <color rgb="FF7030A0"/>
        <rFont val="Arial"/>
        <family val="2"/>
      </rPr>
      <t xml:space="preserve">Swapna </t>
    </r>
  </si>
  <si>
    <r>
      <rPr>
        <sz val="10"/>
        <color rgb="FFCC3300"/>
        <rFont val="Arial"/>
        <family val="2"/>
      </rPr>
      <t>Omanakkuttan -</t>
    </r>
    <r>
      <rPr>
        <sz val="10"/>
        <color indexed="10"/>
        <rFont val="Arial"/>
        <family val="2"/>
      </rPr>
      <t xml:space="preserve"> </t>
    </r>
    <r>
      <rPr>
        <sz val="10"/>
        <color rgb="FF7030A0"/>
        <rFont val="Arial"/>
        <family val="2"/>
      </rPr>
      <t xml:space="preserve">Indira  </t>
    </r>
  </si>
  <si>
    <t>Communist leaders, like Achutha Menon was given asylum in this koloum, as they were chased to underground</t>
  </si>
  <si>
    <t>retd. DGM, SBI; Ranji cricket 1959/60,1960/61; Lived in Thrissur</t>
  </si>
  <si>
    <t>Ranji cricket 1951/52 for Thiru-Kochi</t>
  </si>
  <si>
    <t>First rank MA Comparative Literature from Hyderabad University, 2016</t>
  </si>
  <si>
    <t>Long innings in Singareni Collieries Ltd, Ramagundam, now in Telengana</t>
  </si>
  <si>
    <t>Mulloth; FiL Ambadi SankaraMenon</t>
  </si>
  <si>
    <t>He is a Kerala Varma and fourth son; One son is missing</t>
  </si>
  <si>
    <t>Lakshmi Thoppu west</t>
  </si>
  <si>
    <t>Lakshmi Thoppu east</t>
  </si>
  <si>
    <t>Meenakshi, Malathy, Achuthan, Shankarankutty; Meenakshi married to Sir Kuttappan Thampuran; Malathy married to Dr Sincere Kuttappan Thampuran of Deepthi</t>
  </si>
  <si>
    <t>Pottayil Madhavi amma</t>
  </si>
  <si>
    <t>Two sons; P. Nandana Menon (Judge) and P. Balagopala Menon</t>
  </si>
  <si>
    <t>Kochappan</t>
  </si>
  <si>
    <t>Ranji cricket 1955/56 to 1958/59; HoD Zoology at Guruvayoorappan College, Kozhikkode</t>
  </si>
  <si>
    <r>
      <rPr>
        <sz val="10"/>
        <color rgb="FF7030A0"/>
        <rFont val="Arial"/>
        <family val="2"/>
      </rPr>
      <t>Lalitha</t>
    </r>
    <r>
      <rPr>
        <sz val="10"/>
        <rFont val="Arial"/>
        <family val="2"/>
      </rPr>
      <t>, Madras</t>
    </r>
  </si>
  <si>
    <r>
      <t xml:space="preserve">Aniyan - </t>
    </r>
    <r>
      <rPr>
        <sz val="10"/>
        <color rgb="FF7030A0"/>
        <rFont val="Arial"/>
        <family val="2"/>
      </rPr>
      <t>Leela</t>
    </r>
  </si>
  <si>
    <t>d/o Kochaniyan (gen.3), Ikkamma Thamp koloum; (Pottayil)</t>
  </si>
  <si>
    <t>d/o (his ammavan) Kochaniyan, Ikkamma Thamp koloum; (Pottayil)</t>
  </si>
  <si>
    <r>
      <t xml:space="preserve">Aswathy - </t>
    </r>
    <r>
      <rPr>
        <sz val="10"/>
        <color rgb="FF002060"/>
        <rFont val="Arial"/>
        <family val="2"/>
      </rPr>
      <t>Anand</t>
    </r>
  </si>
  <si>
    <r>
      <t xml:space="preserve">Shobhana - </t>
    </r>
    <r>
      <rPr>
        <sz val="10"/>
        <color rgb="FFFF0000"/>
        <rFont val="Arial"/>
        <family val="2"/>
      </rPr>
      <t>Anand</t>
    </r>
  </si>
  <si>
    <t>Sukumaran - Thulasi</t>
  </si>
  <si>
    <t>Kochammini - Keezhottukara Kadalayi Parameswaran Namboodiri</t>
  </si>
  <si>
    <t>Ajayan chettan, Ravi chettan</t>
  </si>
  <si>
    <t xml:space="preserve">                       2016 Updates of children of male members</t>
  </si>
  <si>
    <t>Kunjappan - Kochammini</t>
  </si>
  <si>
    <t>d/o Kunjappan (gen.5), Velipparambu (Ityanathu)</t>
  </si>
  <si>
    <r>
      <t xml:space="preserve">Kunjikkidavu   </t>
    </r>
    <r>
      <rPr>
        <sz val="10"/>
        <rFont val="Arial"/>
        <family val="2"/>
      </rPr>
      <t>Died young</t>
    </r>
  </si>
  <si>
    <t>Saraswathi, Balakrishnan, Sukumaran, Valsala</t>
  </si>
  <si>
    <r>
      <t xml:space="preserve">Kunjunni    </t>
    </r>
    <r>
      <rPr>
        <sz val="10"/>
        <rFont val="Arial"/>
        <family val="2"/>
      </rPr>
      <t>Died young</t>
    </r>
  </si>
  <si>
    <r>
      <t xml:space="preserve">Ravindran - </t>
    </r>
    <r>
      <rPr>
        <sz val="10"/>
        <color rgb="FF7030A0"/>
        <rFont val="Arial"/>
        <family val="2"/>
      </rPr>
      <t>Sailaja</t>
    </r>
  </si>
  <si>
    <r>
      <t>5 children;</t>
    </r>
    <r>
      <rPr>
        <sz val="10"/>
        <color rgb="FF002060"/>
        <rFont val="Arial"/>
        <family val="2"/>
      </rPr>
      <t xml:space="preserve">  Pradeep, Suresh,</t>
    </r>
    <r>
      <rPr>
        <sz val="10"/>
        <rFont val="Arial"/>
        <family val="2"/>
      </rPr>
      <t xml:space="preserve"> </t>
    </r>
    <r>
      <rPr>
        <sz val="10"/>
        <color rgb="FF7030A0"/>
        <rFont val="Arial"/>
        <family val="2"/>
      </rPr>
      <t xml:space="preserve">Krishnakumari, </t>
    </r>
    <r>
      <rPr>
        <sz val="10"/>
        <color rgb="FF002060"/>
        <rFont val="Arial"/>
        <family val="2"/>
      </rPr>
      <t>Sathish,</t>
    </r>
    <r>
      <rPr>
        <sz val="10"/>
        <rFont val="Arial"/>
        <family val="2"/>
      </rPr>
      <t xml:space="preserve"> </t>
    </r>
    <r>
      <rPr>
        <sz val="10"/>
        <color rgb="FF7030A0"/>
        <rFont val="Arial"/>
        <family val="2"/>
      </rPr>
      <t xml:space="preserve">Usha   </t>
    </r>
    <r>
      <rPr>
        <sz val="10"/>
        <rFont val="Arial"/>
        <family val="2"/>
      </rPr>
      <t>(Suresh-Nirmala Mangalalayam)</t>
    </r>
  </si>
  <si>
    <t>Kunjikkavu - Nagaramannu Madhavan Namboodiri</t>
  </si>
  <si>
    <t>Sureshan, Shreyas</t>
  </si>
  <si>
    <t>Ambattu Chittoor</t>
  </si>
  <si>
    <t>Both Malathy and Thankam died in the same pula</t>
  </si>
  <si>
    <t>Ramdas, Vijayanarayanan, Balaram, Radhika</t>
  </si>
  <si>
    <t>Plapatta</t>
  </si>
  <si>
    <t>Kunjikkavu (Lakshmi Thoppu)</t>
  </si>
  <si>
    <t>Worked in Kerala State Drugs and Pharmaceuticals</t>
  </si>
  <si>
    <t>Standard Chartered Bank</t>
  </si>
  <si>
    <r>
      <t xml:space="preserve">Only one son; </t>
    </r>
    <r>
      <rPr>
        <sz val="10"/>
        <color rgb="FFCC3300"/>
        <rFont val="Arial"/>
        <family val="2"/>
      </rPr>
      <t>Dr.K.Radhakrishnan</t>
    </r>
    <r>
      <rPr>
        <sz val="10"/>
        <rFont val="Arial"/>
        <family val="2"/>
      </rPr>
      <t xml:space="preserve"> (wife:</t>
    </r>
    <r>
      <rPr>
        <sz val="10"/>
        <color rgb="FF7030A0"/>
        <rFont val="Arial"/>
        <family val="2"/>
      </rPr>
      <t>Dr.Vatsala</t>
    </r>
    <r>
      <rPr>
        <sz val="10"/>
        <rFont val="Arial"/>
        <family val="2"/>
      </rPr>
      <t xml:space="preserve">); Their twin children are </t>
    </r>
    <r>
      <rPr>
        <sz val="10"/>
        <color rgb="FF002060"/>
        <rFont val="Arial"/>
        <family val="2"/>
      </rPr>
      <t>Prashanth</t>
    </r>
    <r>
      <rPr>
        <sz val="10"/>
        <rFont val="Arial"/>
        <family val="2"/>
      </rPr>
      <t xml:space="preserve"> and </t>
    </r>
    <r>
      <rPr>
        <sz val="10"/>
        <color rgb="FF7030A0"/>
        <rFont val="Arial"/>
        <family val="2"/>
      </rPr>
      <t>Premeela</t>
    </r>
  </si>
  <si>
    <r>
      <t xml:space="preserve">Nandakumaran - </t>
    </r>
    <r>
      <rPr>
        <sz val="10"/>
        <color rgb="FF7030A0"/>
        <rFont val="Arial"/>
        <family val="2"/>
      </rPr>
      <t xml:space="preserve">Radhika       </t>
    </r>
    <r>
      <rPr>
        <sz val="10"/>
        <rFont val="Arial"/>
        <family val="2"/>
      </rPr>
      <t>TPA Muncipal Councillor (2010-15)</t>
    </r>
  </si>
  <si>
    <t>Nitesh</t>
  </si>
  <si>
    <t>d/o Prof. Ammaman Thampuran, Kuttan Thamp.koloum (Vadakke Kurupathu, Thrissur)</t>
  </si>
  <si>
    <r>
      <t xml:space="preserve">Kunjunni (Marumakan) - </t>
    </r>
    <r>
      <rPr>
        <sz val="10"/>
        <color rgb="FF7030A0"/>
        <rFont val="Arial"/>
        <family val="2"/>
      </rPr>
      <t xml:space="preserve">Dr.Vasantha </t>
    </r>
  </si>
  <si>
    <t>Raviappan (Poona Ravi) - Suseela</t>
  </si>
  <si>
    <r>
      <t xml:space="preserve">Ravisankar       </t>
    </r>
    <r>
      <rPr>
        <sz val="10"/>
        <rFont val="Arial"/>
        <family val="2"/>
      </rPr>
      <t>2015: His first doc movie Saaktheyam is on Kodungallur Bharani</t>
    </r>
  </si>
  <si>
    <t>Sound Engineer from Pune Film Institute</t>
  </si>
  <si>
    <r>
      <t xml:space="preserve">Arun - </t>
    </r>
    <r>
      <rPr>
        <sz val="10"/>
        <color rgb="FF7030A0"/>
        <rFont val="Arial"/>
        <family val="2"/>
      </rPr>
      <t>Arya</t>
    </r>
  </si>
  <si>
    <t>Kilimanoor (d/o Raghu, MangalaMadhom)</t>
  </si>
  <si>
    <t>Mundaya Narayanan Namboodiripad</t>
  </si>
  <si>
    <t>Had a one year Mech.Engg. Course from Bangalore</t>
  </si>
  <si>
    <t>d/o Mohanan, Bunglow (Paravur)</t>
  </si>
  <si>
    <t>Kathakali artist</t>
  </si>
  <si>
    <t>Mangala Madhom, Edappally; Spouses of Maya, Jayanthi, Venu are siblings</t>
  </si>
  <si>
    <t>Nilambur; Husbands of Indira and Malini are brothers</t>
  </si>
  <si>
    <r>
      <rPr>
        <sz val="10"/>
        <color rgb="FF002060"/>
        <rFont val="Arial"/>
        <family val="2"/>
      </rPr>
      <t>Pranav</t>
    </r>
    <r>
      <rPr>
        <sz val="10"/>
        <rFont val="Arial"/>
        <family val="2"/>
      </rPr>
      <t xml:space="preserve"> 2010</t>
    </r>
  </si>
  <si>
    <t>maiden name: Nadkarni</t>
  </si>
  <si>
    <r>
      <t xml:space="preserve">Radha - </t>
    </r>
    <r>
      <rPr>
        <sz val="10"/>
        <color rgb="FFFF0000"/>
        <rFont val="Arial"/>
        <family val="2"/>
      </rPr>
      <t>PK Varma (Unni)</t>
    </r>
  </si>
  <si>
    <t>Maharashtra; maiden name: Ponkshe</t>
  </si>
  <si>
    <r>
      <t xml:space="preserve">Arun - </t>
    </r>
    <r>
      <rPr>
        <sz val="10"/>
        <color rgb="FF7030A0"/>
        <rFont val="Arial"/>
        <family val="2"/>
      </rPr>
      <t>Payal</t>
    </r>
  </si>
  <si>
    <t>retd. BEL, Bangalore</t>
  </si>
  <si>
    <t>Vadakke Kuruppath Parukkutty amma, Thrissur</t>
  </si>
  <si>
    <t>Vadakke Karimpatta Lakshmikutty amma</t>
  </si>
  <si>
    <t>Parakkat Kamakshi amma</t>
  </si>
  <si>
    <r>
      <t xml:space="preserve">two sons; </t>
    </r>
    <r>
      <rPr>
        <sz val="10"/>
        <color rgb="FF002060"/>
        <rFont val="Arial"/>
        <family val="2"/>
      </rPr>
      <t>HariKrishnan</t>
    </r>
    <r>
      <rPr>
        <sz val="10"/>
        <rFont val="Arial"/>
        <family val="2"/>
      </rPr>
      <t xml:space="preserve"> and </t>
    </r>
    <r>
      <rPr>
        <sz val="10"/>
        <color rgb="FF002060"/>
        <rFont val="Arial"/>
        <family val="2"/>
      </rPr>
      <t>SyamKrishnan</t>
    </r>
    <r>
      <rPr>
        <sz val="10"/>
        <rFont val="Arial"/>
        <family val="2"/>
      </rPr>
      <t xml:space="preserve"> </t>
    </r>
  </si>
  <si>
    <t>Maahika</t>
  </si>
  <si>
    <t>ChandraMana, Pathanamthitta</t>
  </si>
  <si>
    <t>Mattakkara Manjappilly</t>
  </si>
  <si>
    <r>
      <rPr>
        <sz val="10"/>
        <color rgb="FF002060"/>
        <rFont val="Arial"/>
        <family val="2"/>
      </rPr>
      <t>Arnav</t>
    </r>
    <r>
      <rPr>
        <sz val="10"/>
        <rFont val="Arial"/>
        <family val="2"/>
      </rPr>
      <t xml:space="preserve"> 1994, </t>
    </r>
    <r>
      <rPr>
        <sz val="10"/>
        <color rgb="FF002060"/>
        <rFont val="Arial"/>
        <family val="2"/>
      </rPr>
      <t>Amogh</t>
    </r>
    <r>
      <rPr>
        <sz val="10"/>
        <rFont val="Arial"/>
        <family val="2"/>
      </rPr>
      <t xml:space="preserve"> 2000</t>
    </r>
  </si>
  <si>
    <r>
      <t xml:space="preserve">Neeraja </t>
    </r>
    <r>
      <rPr>
        <sz val="10"/>
        <rFont val="Arial"/>
        <family val="2"/>
      </rPr>
      <t>1997,</t>
    </r>
    <r>
      <rPr>
        <sz val="10"/>
        <color rgb="FF7030A0"/>
        <rFont val="Arial"/>
        <family val="2"/>
      </rPr>
      <t xml:space="preserve"> Niveditha </t>
    </r>
    <r>
      <rPr>
        <sz val="10"/>
        <rFont val="Arial"/>
        <family val="2"/>
      </rPr>
      <t>2003</t>
    </r>
  </si>
  <si>
    <t>Switzerland. maiden name: Meister</t>
  </si>
  <si>
    <r>
      <t xml:space="preserve">Sreevidhya - </t>
    </r>
    <r>
      <rPr>
        <sz val="10"/>
        <color rgb="FF002060"/>
        <rFont val="Arial"/>
        <family val="2"/>
      </rPr>
      <t xml:space="preserve">Rajendran     </t>
    </r>
    <r>
      <rPr>
        <sz val="10"/>
        <rFont val="Arial"/>
        <family val="2"/>
      </rPr>
      <t>VaraVeena Music, Irinjalakkuda</t>
    </r>
  </si>
  <si>
    <t>Aadhvik</t>
  </si>
  <si>
    <t>Dallas, USA</t>
  </si>
  <si>
    <r>
      <rPr>
        <sz val="10"/>
        <color rgb="FF7030A0"/>
        <rFont val="Arial"/>
        <family val="2"/>
      </rPr>
      <t>Rajalakshmi</t>
    </r>
    <r>
      <rPr>
        <sz val="10"/>
        <rFont val="Arial"/>
        <family val="2"/>
      </rPr>
      <t xml:space="preserve"> 1990, </t>
    </r>
    <r>
      <rPr>
        <sz val="10"/>
        <color rgb="FF7030A0"/>
        <rFont val="Arial"/>
        <family val="2"/>
      </rPr>
      <t>Bhadra</t>
    </r>
    <r>
      <rPr>
        <sz val="10"/>
        <rFont val="Arial"/>
        <family val="2"/>
      </rPr>
      <t xml:space="preserve"> 1991</t>
    </r>
  </si>
  <si>
    <r>
      <t xml:space="preserve">Nandini - </t>
    </r>
    <r>
      <rPr>
        <sz val="10"/>
        <color rgb="FF002060"/>
        <rFont val="Arial"/>
        <family val="2"/>
      </rPr>
      <t>Sanjay (Kannan)</t>
    </r>
  </si>
  <si>
    <t>Harikrishnan, Prasanna, Shreyas, Praseeda</t>
  </si>
  <si>
    <r>
      <t>Sumathy - Kerala Varma (Kochappan)</t>
    </r>
    <r>
      <rPr>
        <sz val="10"/>
        <color rgb="FF002060"/>
        <rFont val="Arial"/>
        <family val="2"/>
      </rPr>
      <t xml:space="preserve">                 </t>
    </r>
    <r>
      <rPr>
        <b/>
        <sz val="10"/>
        <rFont val="Arial"/>
        <family val="2"/>
      </rPr>
      <t>First lady doctor</t>
    </r>
    <r>
      <rPr>
        <sz val="10"/>
        <rFont val="Arial"/>
        <family val="2"/>
      </rPr>
      <t xml:space="preserve"> in the family</t>
    </r>
  </si>
  <si>
    <r>
      <rPr>
        <sz val="10"/>
        <color rgb="FF002060"/>
        <rFont val="Arial"/>
        <family val="2"/>
      </rPr>
      <t>Devjith</t>
    </r>
    <r>
      <rPr>
        <sz val="10"/>
        <rFont val="Arial"/>
        <family val="2"/>
      </rPr>
      <t xml:space="preserve"> 2012, </t>
    </r>
    <r>
      <rPr>
        <sz val="10"/>
        <color rgb="FF7030A0"/>
        <rFont val="Arial"/>
        <family val="2"/>
      </rPr>
      <t>Devaika</t>
    </r>
    <r>
      <rPr>
        <sz val="10"/>
        <rFont val="Arial"/>
        <family val="2"/>
      </rPr>
      <t xml:space="preserve"> 2016</t>
    </r>
  </si>
  <si>
    <t>Puthuvaa Vasudevan Namboodiripad</t>
  </si>
  <si>
    <r>
      <t xml:space="preserve">Muralikrishnan - </t>
    </r>
    <r>
      <rPr>
        <sz val="10"/>
        <color rgb="FF7030A0"/>
        <rFont val="Arial"/>
        <family val="2"/>
      </rPr>
      <t>Saritha</t>
    </r>
  </si>
  <si>
    <r>
      <rPr>
        <sz val="10"/>
        <color rgb="FF002060"/>
        <rFont val="Arial"/>
        <family val="2"/>
      </rPr>
      <t>Neeraj</t>
    </r>
    <r>
      <rPr>
        <sz val="10"/>
        <rFont val="Arial"/>
        <family val="2"/>
      </rPr>
      <t xml:space="preserve"> 2009  </t>
    </r>
    <r>
      <rPr>
        <sz val="10"/>
        <color rgb="FF7030A0"/>
        <rFont val="Arial"/>
        <family val="2"/>
      </rPr>
      <t>Navami</t>
    </r>
    <r>
      <rPr>
        <sz val="10"/>
        <rFont val="Arial"/>
        <family val="2"/>
      </rPr>
      <t xml:space="preserve"> 2015</t>
    </r>
  </si>
  <si>
    <r>
      <t xml:space="preserve">Lathika - </t>
    </r>
    <r>
      <rPr>
        <sz val="10"/>
        <color rgb="FF002060"/>
        <rFont val="Arial"/>
        <family val="2"/>
      </rPr>
      <t>Mukunda Raja</t>
    </r>
  </si>
  <si>
    <r>
      <t xml:space="preserve">Revathi - </t>
    </r>
    <r>
      <rPr>
        <sz val="10"/>
        <color rgb="FF002060"/>
        <rFont val="Arial"/>
        <family val="2"/>
      </rPr>
      <t>Sarath</t>
    </r>
  </si>
  <si>
    <t>Dubai</t>
  </si>
  <si>
    <t>Yamuna - Gopakumar</t>
  </si>
  <si>
    <t>Olikkara House, Kottayam</t>
  </si>
  <si>
    <t>Manakkulam; s/o Nenmini Bhattathiripad</t>
  </si>
  <si>
    <t>Kunnathu Vasudevan Namboodiri</t>
  </si>
  <si>
    <r>
      <t xml:space="preserve">Lekha - </t>
    </r>
    <r>
      <rPr>
        <sz val="10"/>
        <color rgb="FF002060"/>
        <rFont val="Arial"/>
        <family val="2"/>
      </rPr>
      <t>Unnikrishnan</t>
    </r>
  </si>
  <si>
    <t>Pattambi</t>
  </si>
  <si>
    <r>
      <rPr>
        <sz val="10"/>
        <color rgb="FF002060"/>
        <rFont val="Arial"/>
        <family val="2"/>
      </rPr>
      <t>Karthik</t>
    </r>
    <r>
      <rPr>
        <sz val="10"/>
        <rFont val="Arial"/>
        <family val="2"/>
      </rPr>
      <t xml:space="preserve"> 1998, </t>
    </r>
    <r>
      <rPr>
        <sz val="10"/>
        <color rgb="FF7030A0"/>
        <rFont val="Arial"/>
        <family val="2"/>
      </rPr>
      <t>Ambika</t>
    </r>
    <r>
      <rPr>
        <sz val="10"/>
        <rFont val="Arial"/>
        <family val="2"/>
      </rPr>
      <t xml:space="preserve"> 2000</t>
    </r>
  </si>
  <si>
    <t>Lathika chechi, Susmitha</t>
  </si>
  <si>
    <t>Ezhamattur Pariyarath Koickal; Father from Thiruthur Madhom, Ollur</t>
  </si>
  <si>
    <t>Kilimanoor; (His father fm Mavelikkara)</t>
  </si>
  <si>
    <r>
      <t xml:space="preserve">Hemambika - </t>
    </r>
    <r>
      <rPr>
        <sz val="10"/>
        <color rgb="FF002060"/>
        <rFont val="Arial"/>
        <family val="2"/>
      </rPr>
      <t>Adv. Ravibiju Varma</t>
    </r>
  </si>
  <si>
    <t>Maruthoor, N Paravur</t>
  </si>
  <si>
    <t>Maruthoor, N Paravur (father's nephew)</t>
  </si>
  <si>
    <t>Nisthula (Krishna)</t>
  </si>
  <si>
    <t>Nirupama (Subhadra)</t>
  </si>
  <si>
    <t>Baroda</t>
  </si>
  <si>
    <r>
      <rPr>
        <sz val="10"/>
        <color rgb="FF7030A0"/>
        <rFont val="Arial"/>
        <family val="2"/>
      </rPr>
      <t>Adithi</t>
    </r>
    <r>
      <rPr>
        <sz val="10"/>
        <rFont val="Arial"/>
        <family val="2"/>
      </rPr>
      <t xml:space="preserve"> and </t>
    </r>
    <r>
      <rPr>
        <sz val="10"/>
        <color rgb="FF002060"/>
        <rFont val="Arial"/>
        <family val="2"/>
      </rPr>
      <t>Sai Arnav</t>
    </r>
  </si>
  <si>
    <r>
      <t xml:space="preserve">Sailesh - </t>
    </r>
    <r>
      <rPr>
        <sz val="10"/>
        <color rgb="FF7030A0"/>
        <rFont val="Arial"/>
        <family val="2"/>
      </rPr>
      <t>Hemalatha</t>
    </r>
  </si>
  <si>
    <r>
      <t xml:space="preserve">Kochunniappan - </t>
    </r>
    <r>
      <rPr>
        <sz val="10"/>
        <color rgb="FF7030A0"/>
        <rFont val="Arial"/>
        <family val="2"/>
      </rPr>
      <t>Uma</t>
    </r>
  </si>
  <si>
    <t>Thiruvattar Amma Veedu</t>
  </si>
  <si>
    <r>
      <rPr>
        <sz val="10"/>
        <color rgb="FF7030A0"/>
        <rFont val="Arial"/>
        <family val="2"/>
      </rPr>
      <t>Sanjana</t>
    </r>
    <r>
      <rPr>
        <sz val="10"/>
        <rFont val="Arial"/>
        <family val="2"/>
      </rPr>
      <t xml:space="preserve"> and </t>
    </r>
    <r>
      <rPr>
        <sz val="10"/>
        <color rgb="FF7030A0"/>
        <rFont val="Arial"/>
        <family val="2"/>
      </rPr>
      <t>Niranjana</t>
    </r>
  </si>
  <si>
    <t>Lavanya</t>
  </si>
  <si>
    <r>
      <t xml:space="preserve">Anilkumar - </t>
    </r>
    <r>
      <rPr>
        <sz val="10"/>
        <color rgb="FF7030A0"/>
        <rFont val="Arial"/>
        <family val="2"/>
      </rPr>
      <t>Reshu</t>
    </r>
  </si>
  <si>
    <t>retd. Captain</t>
  </si>
  <si>
    <r>
      <t xml:space="preserve">Ajithkumar - </t>
    </r>
    <r>
      <rPr>
        <sz val="10"/>
        <color rgb="FF7030A0"/>
        <rFont val="Arial"/>
        <family val="2"/>
      </rPr>
      <t>Uma</t>
    </r>
  </si>
  <si>
    <t>English Professor in SSV College, Airapuram; Staying in Aluva</t>
  </si>
  <si>
    <r>
      <t xml:space="preserve">Prathapan - </t>
    </r>
    <r>
      <rPr>
        <sz val="10"/>
        <color rgb="FF7030A0"/>
        <rFont val="Arial"/>
        <family val="2"/>
      </rPr>
      <t>Santha</t>
    </r>
  </si>
  <si>
    <r>
      <t xml:space="preserve">Santha - </t>
    </r>
    <r>
      <rPr>
        <sz val="10"/>
        <color rgb="FF002060"/>
        <rFont val="Arial"/>
        <family val="2"/>
      </rPr>
      <t>Sukumaran</t>
    </r>
  </si>
  <si>
    <t>Vadakkoot Madhom, Thrissur</t>
  </si>
  <si>
    <t>Kizhakkiniyakathu illam, Thirur</t>
  </si>
  <si>
    <t>Praveen, Nandini</t>
  </si>
  <si>
    <t>Thirur</t>
  </si>
  <si>
    <r>
      <t xml:space="preserve">Anitha - </t>
    </r>
    <r>
      <rPr>
        <sz val="10"/>
        <color rgb="FF002060"/>
        <rFont val="Arial"/>
        <family val="2"/>
      </rPr>
      <t>Santhosh</t>
    </r>
  </si>
  <si>
    <r>
      <t xml:space="preserve">Sunitha - </t>
    </r>
    <r>
      <rPr>
        <sz val="10"/>
        <color rgb="FF002060"/>
        <rFont val="Arial"/>
        <family val="2"/>
      </rPr>
      <t>Haridasan</t>
    </r>
  </si>
  <si>
    <t>Kavalappara;  Wives of Kunjikkidavu KR Ikkamma koloum and Unniappan Geethanjali, are sisters</t>
  </si>
  <si>
    <t>Kodungallur, Puthen Kovilakam;  Wives of Thilakan, Thoppu and Ajayan, are sisters</t>
  </si>
  <si>
    <t>In the editorial board of Kshathra Sandesam</t>
  </si>
  <si>
    <t>Kochammini - Mamannu</t>
  </si>
  <si>
    <t>Kolangadu Nanikkutty amma, near Thrissur</t>
  </si>
  <si>
    <r>
      <t xml:space="preserve">Shalini - </t>
    </r>
    <r>
      <rPr>
        <sz val="10"/>
        <color rgb="FF002060"/>
        <rFont val="Arial"/>
        <family val="2"/>
      </rPr>
      <t>Arjun</t>
    </r>
  </si>
  <si>
    <r>
      <rPr>
        <sz val="10"/>
        <color rgb="FF002060"/>
        <rFont val="Arial"/>
        <family val="2"/>
      </rPr>
      <t>Niel Victor Varma</t>
    </r>
    <r>
      <rPr>
        <sz val="10"/>
        <rFont val="Arial"/>
        <family val="2"/>
      </rPr>
      <t xml:space="preserve"> 2015</t>
    </r>
  </si>
  <si>
    <r>
      <t xml:space="preserve">Manojkumar - </t>
    </r>
    <r>
      <rPr>
        <sz val="10"/>
        <color rgb="FF7030A0"/>
        <rFont val="Arial"/>
        <family val="2"/>
      </rPr>
      <t>Vidya</t>
    </r>
  </si>
  <si>
    <r>
      <t xml:space="preserve">Meenakumari - </t>
    </r>
    <r>
      <rPr>
        <sz val="10"/>
        <color rgb="FF002060"/>
        <rFont val="Arial"/>
        <family val="2"/>
      </rPr>
      <t>Vijayakumar</t>
    </r>
  </si>
  <si>
    <t>Rema Krishnakumar, Rajesh</t>
  </si>
  <si>
    <t>doctor couple. ortho and gynaec</t>
  </si>
  <si>
    <r>
      <t xml:space="preserve">Raghuprasad - </t>
    </r>
    <r>
      <rPr>
        <sz val="10"/>
        <color rgb="FF7030A0"/>
        <rFont val="Arial"/>
        <family val="2"/>
      </rPr>
      <t>Shalini</t>
    </r>
  </si>
  <si>
    <t>Alathur illam</t>
  </si>
  <si>
    <r>
      <rPr>
        <sz val="10"/>
        <color rgb="FF002060"/>
        <rFont val="Arial"/>
        <family val="2"/>
      </rPr>
      <t>Devavrat</t>
    </r>
    <r>
      <rPr>
        <sz val="10"/>
        <rFont val="Arial"/>
        <family val="2"/>
      </rPr>
      <t xml:space="preserve"> 2005</t>
    </r>
  </si>
  <si>
    <t>Nandini, Kocha ammavan (Ikkamma koloum)</t>
  </si>
  <si>
    <r>
      <rPr>
        <sz val="10"/>
        <color rgb="FF7030A0"/>
        <rFont val="Arial"/>
        <family val="2"/>
      </rPr>
      <t>Radhika</t>
    </r>
    <r>
      <rPr>
        <sz val="10"/>
        <rFont val="Arial"/>
        <family val="2"/>
      </rPr>
      <t xml:space="preserve"> 1972, </t>
    </r>
    <r>
      <rPr>
        <sz val="10"/>
        <color rgb="FF7030A0"/>
        <rFont val="Arial"/>
        <family val="2"/>
      </rPr>
      <t xml:space="preserve">Keerthi </t>
    </r>
    <r>
      <rPr>
        <sz val="10"/>
        <rFont val="Arial"/>
        <family val="2"/>
      </rPr>
      <t xml:space="preserve">1977, </t>
    </r>
    <r>
      <rPr>
        <sz val="10"/>
        <color rgb="FF002060"/>
        <rFont val="Arial"/>
        <family val="2"/>
      </rPr>
      <t xml:space="preserve">Santhosh </t>
    </r>
    <r>
      <rPr>
        <sz val="10"/>
        <rFont val="Arial"/>
        <family val="2"/>
      </rPr>
      <t>1978; (Radhika-Arun  2 sons Ashwin, Niel); (Keerthi-Hari c.Keshav, Gouri, Anjali); (Santhosh-Parvathy, pno.11)</t>
    </r>
  </si>
  <si>
    <t>Vilayil Madhom, Mavelikkara</t>
  </si>
  <si>
    <r>
      <t xml:space="preserve">Parvathi - </t>
    </r>
    <r>
      <rPr>
        <sz val="10"/>
        <color rgb="FF002060"/>
        <rFont val="Arial"/>
        <family val="2"/>
      </rPr>
      <t>Rajesh</t>
    </r>
  </si>
  <si>
    <t>Vyas</t>
  </si>
  <si>
    <r>
      <t xml:space="preserve">Namita - </t>
    </r>
    <r>
      <rPr>
        <sz val="10"/>
        <color rgb="FF002060"/>
        <rFont val="Arial"/>
        <family val="2"/>
      </rPr>
      <t>Gokul</t>
    </r>
  </si>
  <si>
    <t>He is a Ravi and second son; One son is missing</t>
  </si>
  <si>
    <t>Third daughter is found as Subhadra. There may be some mix up in the order, or another daughter is missing</t>
  </si>
  <si>
    <t>Ikkavutty - Aalathur Narayanan Namboodiripad</t>
  </si>
  <si>
    <t>Agricultural graduate; Worked in Tumkur Shaw Wallace; Studied in Dharwad; Both in Karnataka</t>
  </si>
  <si>
    <t>Aryattu kochidathil</t>
  </si>
  <si>
    <t>Kadambanattu illam</t>
  </si>
  <si>
    <r>
      <t xml:space="preserve">Parvathy - </t>
    </r>
    <r>
      <rPr>
        <sz val="10"/>
        <color rgb="FF002060"/>
        <rFont val="Arial"/>
        <family val="2"/>
      </rPr>
      <t>Sreejith</t>
    </r>
  </si>
  <si>
    <r>
      <t xml:space="preserve">Sidharth </t>
    </r>
    <r>
      <rPr>
        <sz val="10"/>
        <rFont val="Arial"/>
        <family val="2"/>
      </rPr>
      <t>1994</t>
    </r>
  </si>
  <si>
    <t>PhD; Researcher in Sanskrit dramas</t>
  </si>
  <si>
    <t>s/o (her ammavan) Induchoodan (Kodungallur)</t>
  </si>
  <si>
    <t>retd. KSEB</t>
  </si>
  <si>
    <t>Anusree</t>
  </si>
  <si>
    <t>Bank officer</t>
  </si>
  <si>
    <r>
      <t xml:space="preserve">Kochanujan - </t>
    </r>
    <r>
      <rPr>
        <sz val="10"/>
        <color rgb="FF7030A0"/>
        <rFont val="Arial"/>
        <family val="2"/>
      </rPr>
      <t xml:space="preserve">Girija           </t>
    </r>
    <r>
      <rPr>
        <sz val="10"/>
        <rFont val="Arial"/>
        <family val="2"/>
      </rPr>
      <t>Kerala Ranji Player for three seasons</t>
    </r>
  </si>
  <si>
    <r>
      <t xml:space="preserve">Rameshan - </t>
    </r>
    <r>
      <rPr>
        <sz val="10"/>
        <color rgb="FF7030A0"/>
        <rFont val="Arial"/>
        <family val="2"/>
      </rPr>
      <t xml:space="preserve">Sailaja     </t>
    </r>
    <r>
      <rPr>
        <sz val="10"/>
        <rFont val="Arial"/>
        <family val="2"/>
      </rPr>
      <t>Conductor of Kishath Orchestra; GosreeVisesham editor in its initial years</t>
    </r>
  </si>
  <si>
    <r>
      <t xml:space="preserve">Rema       </t>
    </r>
    <r>
      <rPr>
        <sz val="10"/>
        <rFont val="Arial"/>
        <family val="2"/>
      </rPr>
      <t>GM in Air India</t>
    </r>
  </si>
  <si>
    <t>General Manager GM in Air India (corp communication)</t>
  </si>
  <si>
    <t>twin; ex-VicePresident, Tata Consultancy Services; Studied in Engg.College Thrissur and IIT Madras</t>
  </si>
  <si>
    <t>Studied in Engg.College Thrissur</t>
  </si>
  <si>
    <t>9th rank SSLC; 3rd rank PreDegree; Studied in Engg.College Kothamangalam</t>
  </si>
  <si>
    <t>civil enggr; Studied in Engg.College Kothamangalam</t>
  </si>
  <si>
    <t>Studied in Engg.College Thrissur, IISc Bangalore, UCSC California</t>
  </si>
  <si>
    <t>Pollution Control Board retd.Suptdg Enggr; Ranji cricket 1974/75 to 1976/77; Studied in Engg.College Kothamangalam</t>
  </si>
  <si>
    <t>retd. Captain; Working in Microsoft</t>
  </si>
  <si>
    <t>Hemambika, Nandini, Maya chechi</t>
  </si>
  <si>
    <t>Thiruthur Madhom, Ollur (father from Ancheri Madhom)</t>
  </si>
  <si>
    <t>Vijayaraghavan</t>
  </si>
  <si>
    <r>
      <t xml:space="preserve">Raviappan - </t>
    </r>
    <r>
      <rPr>
        <sz val="10"/>
        <color rgb="FF7030A0"/>
        <rFont val="Arial"/>
        <family val="2"/>
      </rPr>
      <t>Indira</t>
    </r>
  </si>
  <si>
    <t>Not complete; One daughter Subhadra married to Kelappan KacheriMaalika</t>
  </si>
  <si>
    <t>d/o Kunjikkidavu gen.4, after Marathakakettu (Elamana)</t>
  </si>
  <si>
    <t>Kochaniyan (Sreeman Appan) - Thankam</t>
  </si>
  <si>
    <t>Madhu</t>
  </si>
  <si>
    <t>Sasi chettan, Soorya, Appettan (Thoppu)</t>
  </si>
  <si>
    <r>
      <rPr>
        <sz val="10"/>
        <color rgb="FF002060"/>
        <rFont val="Arial"/>
        <family val="2"/>
      </rPr>
      <t xml:space="preserve">Dinesh, </t>
    </r>
    <r>
      <rPr>
        <sz val="10"/>
        <color rgb="FF7030A0"/>
        <rFont val="Arial"/>
        <family val="2"/>
      </rPr>
      <t xml:space="preserve">Nirmala; </t>
    </r>
    <r>
      <rPr>
        <sz val="10"/>
        <color rgb="FF002060"/>
        <rFont val="Arial"/>
        <family val="2"/>
      </rPr>
      <t xml:space="preserve"> </t>
    </r>
    <r>
      <rPr>
        <sz val="10"/>
        <rFont val="Arial"/>
        <family val="2"/>
      </rPr>
      <t>(Dinesh-Nandini)  (Nirmala-Haridas)</t>
    </r>
  </si>
  <si>
    <t>Manakkulam; Her ammavan Mukundan Raja is a co-founder of Kalamandalam</t>
  </si>
  <si>
    <t>Pandalam. His ammavan is h/o Bhadramani, EswaraSeva</t>
  </si>
  <si>
    <t>teacher in spl. School</t>
  </si>
  <si>
    <t>Manakkulam; commander in Navy</t>
  </si>
  <si>
    <t>His brother married Kunjippillakkutty of Vatakke koloum</t>
  </si>
  <si>
    <t xml:space="preserve">Kochappan (Jim) chettan, Vrinda, Jayasree, </t>
  </si>
  <si>
    <t>NGO for forest conservation; Retd. from Reliance Retails</t>
  </si>
  <si>
    <t>His brother married Kunjikkavu of Kaalan Thamp.koloum</t>
  </si>
  <si>
    <t>Mailakkodath Damodaran Namboodiri</t>
  </si>
  <si>
    <t>Moothedathu Neelakandhan Namboodiri;  retd. teacher in Boys High School</t>
  </si>
  <si>
    <r>
      <t xml:space="preserve">Kavu - Moorkkanad    </t>
    </r>
    <r>
      <rPr>
        <sz val="10"/>
        <rFont val="Arial"/>
        <family val="2"/>
      </rPr>
      <t xml:space="preserve"> (SanthiNikethan Palace)</t>
    </r>
  </si>
  <si>
    <r>
      <rPr>
        <sz val="10"/>
        <color rgb="FF002060"/>
        <rFont val="Arial"/>
        <family val="2"/>
      </rPr>
      <t xml:space="preserve">Ravi </t>
    </r>
    <r>
      <rPr>
        <sz val="10"/>
        <rFont val="Arial"/>
        <family val="2"/>
      </rPr>
      <t xml:space="preserve">1968, </t>
    </r>
    <r>
      <rPr>
        <sz val="10"/>
        <color rgb="FF7030A0"/>
        <rFont val="Arial"/>
        <family val="2"/>
      </rPr>
      <t>Sindhu 1</t>
    </r>
    <r>
      <rPr>
        <sz val="10"/>
        <rFont val="Arial"/>
        <family val="2"/>
      </rPr>
      <t>977;  (Ravi-Jyothi)  (Sindhu-Subhash) two children</t>
    </r>
  </si>
  <si>
    <r>
      <t xml:space="preserve">Sidharthan - </t>
    </r>
    <r>
      <rPr>
        <sz val="10"/>
        <color rgb="FF7030A0"/>
        <rFont val="Arial"/>
        <family val="2"/>
      </rPr>
      <t>Winnie</t>
    </r>
  </si>
  <si>
    <r>
      <t xml:space="preserve">Vivek - </t>
    </r>
    <r>
      <rPr>
        <sz val="10"/>
        <color rgb="FF7030A0"/>
        <rFont val="Arial"/>
        <family val="2"/>
      </rPr>
      <t>Sunitha</t>
    </r>
  </si>
  <si>
    <r>
      <t xml:space="preserve">Zoya </t>
    </r>
    <r>
      <rPr>
        <sz val="10"/>
        <rFont val="Arial"/>
        <family val="2"/>
      </rPr>
      <t>2012</t>
    </r>
  </si>
  <si>
    <r>
      <t xml:space="preserve">Rachana </t>
    </r>
    <r>
      <rPr>
        <sz val="10"/>
        <rFont val="Arial"/>
        <family val="2"/>
      </rPr>
      <t>2010</t>
    </r>
  </si>
  <si>
    <t>a0</t>
  </si>
  <si>
    <t>d/o (Captain) Kochaniyan (Poonjar)  (Jayaprakash/Sujatha exchange marriage)</t>
  </si>
  <si>
    <t>lukemia (blood cancer)</t>
  </si>
  <si>
    <r>
      <rPr>
        <sz val="10"/>
        <color rgb="FFFF0000"/>
        <rFont val="Arial"/>
        <family val="2"/>
      </rPr>
      <t>Rajeswari -</t>
    </r>
    <r>
      <rPr>
        <sz val="10"/>
        <color rgb="FF7030A0"/>
        <rFont val="Arial"/>
        <family val="2"/>
      </rPr>
      <t xml:space="preserve"> </t>
    </r>
    <r>
      <rPr>
        <sz val="10"/>
        <color rgb="FF002060"/>
        <rFont val="Arial"/>
        <family val="2"/>
      </rPr>
      <t>Komana</t>
    </r>
  </si>
  <si>
    <t>Komana Damodaran Namboodiripad;   Hus of Subhadra KaalanThamp koloum, Rajeswari Ikkamma koloum, Ganga KuttanThamp koloum are brothers</t>
  </si>
  <si>
    <t>Komana Shankaranarayanan Namboodiripad;    Hus of Subhadra KaalanThamp koloum, Rajeswari Ikkamma koloum, Ganga KuttanThamp koloum are brothers</t>
  </si>
  <si>
    <t>Long innings in Kuwait</t>
  </si>
  <si>
    <t>KSEB Engineer</t>
  </si>
  <si>
    <t>Eldest daughter married to his nephew (Poona) Ravi</t>
  </si>
  <si>
    <t>d/o (his direct ammavan) Ravi (Nedium)</t>
  </si>
  <si>
    <r>
      <t xml:space="preserve">Rama Varma (Mithuna Masathil Theeppetta Thampuran; </t>
    </r>
    <r>
      <rPr>
        <sz val="10"/>
        <color rgb="FFCC3300"/>
        <rFont val="Arial"/>
        <family val="2"/>
      </rPr>
      <t>Ruled for 1864-1888)</t>
    </r>
  </si>
  <si>
    <t>Kunjippilla (Maalikayilamma); Valiyamma Thampuran, demised in 1092</t>
  </si>
  <si>
    <r>
      <t xml:space="preserve">Kerala Varma (Chinga Masathil Theeppetta Thampuran; </t>
    </r>
    <r>
      <rPr>
        <sz val="10"/>
        <color rgb="FFCC3300"/>
        <rFont val="Arial"/>
        <family val="2"/>
      </rPr>
      <t>Ruled for1888-1895)</t>
    </r>
  </si>
  <si>
    <t>Kochikkavu - Paduthol Subrahmanyan (Thuppan) Namboodiripad, Pazhoor</t>
  </si>
  <si>
    <t>(Sapthan) Ezhumavil Vasudevan Namboodiri</t>
  </si>
  <si>
    <r>
      <t>Pallavi -</t>
    </r>
    <r>
      <rPr>
        <sz val="10"/>
        <color rgb="FF002060"/>
        <rFont val="Arial"/>
        <family val="2"/>
      </rPr>
      <t xml:space="preserve"> Jayakrishnan</t>
    </r>
  </si>
  <si>
    <r>
      <rPr>
        <sz val="10"/>
        <color rgb="FF7030A0"/>
        <rFont val="Arial"/>
        <family val="2"/>
      </rPr>
      <t>Aswathy</t>
    </r>
    <r>
      <rPr>
        <sz val="10"/>
        <rFont val="Arial"/>
        <family val="2"/>
      </rPr>
      <t xml:space="preserve"> and </t>
    </r>
    <r>
      <rPr>
        <sz val="10"/>
        <color rgb="FF002060"/>
        <rFont val="Arial"/>
        <family val="2"/>
      </rPr>
      <t>VishnuPrakash</t>
    </r>
    <r>
      <rPr>
        <sz val="10"/>
        <rFont val="Arial"/>
        <family val="2"/>
      </rPr>
      <t>;  Aswathy-Amit (dau) Nirupama;  Vishnu-Rohini</t>
    </r>
  </si>
  <si>
    <t>Pandanad Mangalappilly Palace, Chengannur</t>
  </si>
  <si>
    <t>Not complete; Achuthan and Mukundan</t>
  </si>
  <si>
    <t>Studied in NSS Engg College Palakkad</t>
  </si>
  <si>
    <t>Engineer, Builder and Developer, TPA. Studied in Ramaiah, Bangalore</t>
  </si>
  <si>
    <t>FACT retd.Chief Enggr; Studied in NSS Engg College Palakkad</t>
  </si>
  <si>
    <t>SreeRamalayam</t>
  </si>
  <si>
    <r>
      <t xml:space="preserve">Prakasa Mandiram  </t>
    </r>
    <r>
      <rPr>
        <sz val="10"/>
        <rFont val="Times New Roman"/>
        <family val="1"/>
      </rPr>
      <t>based in Irinjalakkuda</t>
    </r>
  </si>
  <si>
    <t>Studied Engg. in BHU</t>
  </si>
  <si>
    <t>Worked in CPWD, later in Dubai. BE from Manipal</t>
  </si>
  <si>
    <t>BE Civil from Madras. Worked in PWD. Later, in Tata Oils, ekm</t>
  </si>
  <si>
    <t>First person to study in IISc. MTech Metallurgy 1966-69  BTech Engg College Thrissur. Worked in Ahmedabad and Cherthala</t>
  </si>
  <si>
    <t>Worked in Geonovala Binny</t>
  </si>
  <si>
    <t>Studied in Manipal. Civil Enggr</t>
  </si>
  <si>
    <t>BA Economics fm Nirmala College, Coimbatore</t>
  </si>
  <si>
    <t>retd Maths Teacher, Patasaala; BEd fm Ottappalam</t>
  </si>
  <si>
    <t>Studied Diary Engg from Salem. Diary engineer with TamilNadu Govt</t>
  </si>
  <si>
    <r>
      <t>Sreekumar -</t>
    </r>
    <r>
      <rPr>
        <sz val="10"/>
        <color rgb="FF7030A0"/>
        <rFont val="Arial"/>
        <family val="2"/>
      </rPr>
      <t xml:space="preserve"> Poornima</t>
    </r>
  </si>
  <si>
    <t>Elankunnappuzha. Husband of Maya Rajabhavan is her brother</t>
  </si>
  <si>
    <t>Kilimanoor. Wives of PK Kochu.Pad.koloum and Kunjikkuttan Oorakam, are her sisters</t>
  </si>
  <si>
    <t>BE from REC, Warangal; Worked in Tata Hydro Electric, Ferro Alloys Corp, Cominco Binani</t>
  </si>
  <si>
    <t>Thiruvalla, Paliyekkara. Husband of Rajeswari ChandraVilasam, is his uncle</t>
  </si>
  <si>
    <t>Thiruvalla, Paliyekkara; Husband of Radha Pallithevarakkettu, is his nephew</t>
  </si>
  <si>
    <t>PhD from Swaminathan Foundations, Madras. Orninthiologist who study about birds</t>
  </si>
  <si>
    <t>Apco is a stationary shop for school materials</t>
  </si>
  <si>
    <t>MPharm;  (BPharm from BITS Pilani) Worked for Kerala Drugs and Pharmaceuticals</t>
  </si>
  <si>
    <t>Mangala Madhom, EKM    Husbands of Saritha and Radhika are brothers</t>
  </si>
  <si>
    <r>
      <t xml:space="preserve">Mythili - </t>
    </r>
    <r>
      <rPr>
        <sz val="10"/>
        <color rgb="FF002060"/>
        <rFont val="Arial"/>
        <family val="2"/>
      </rPr>
      <t>Rahul</t>
    </r>
  </si>
  <si>
    <t>Mankada; Father Thiruvannoor</t>
  </si>
  <si>
    <r>
      <t xml:space="preserve">Nagarjun - </t>
    </r>
    <r>
      <rPr>
        <sz val="10"/>
        <color rgb="FF7030A0"/>
        <rFont val="Arial"/>
        <family val="2"/>
      </rPr>
      <t>Sharanya</t>
    </r>
  </si>
  <si>
    <t>Studied in Carnegie Mellon CMU. Working in Sony Computer Entertainment</t>
  </si>
  <si>
    <t>Mavelikkara; DIG in TamilNadu</t>
  </si>
  <si>
    <r>
      <t xml:space="preserve">Sreekala - </t>
    </r>
    <r>
      <rPr>
        <sz val="10"/>
        <color rgb="FF002060"/>
        <rFont val="Arial"/>
        <family val="2"/>
      </rPr>
      <t xml:space="preserve">KeralaVarma (Prasad) </t>
    </r>
    <r>
      <rPr>
        <sz val="10"/>
        <color rgb="FF7030A0"/>
        <rFont val="Arial"/>
        <family val="2"/>
      </rPr>
      <t xml:space="preserve">        </t>
    </r>
    <r>
      <rPr>
        <sz val="10"/>
        <rFont val="Arial"/>
        <family val="2"/>
      </rPr>
      <t>Sreekala theatre is named after her</t>
    </r>
  </si>
  <si>
    <t>mech. engineer; Studied in Engg.College Kothamangalam</t>
  </si>
  <si>
    <t>mech. engineer; Studied in TKM Engg.College Kollam</t>
  </si>
  <si>
    <r>
      <rPr>
        <sz val="10"/>
        <color rgb="FF002060"/>
        <rFont val="Arial"/>
        <family val="2"/>
      </rPr>
      <t xml:space="preserve">SivaPrasad </t>
    </r>
    <r>
      <rPr>
        <sz val="10"/>
        <rFont val="Arial"/>
        <family val="2"/>
      </rPr>
      <t>1957,</t>
    </r>
    <r>
      <rPr>
        <sz val="10"/>
        <color rgb="FF7030A0"/>
        <rFont val="Arial"/>
        <family val="2"/>
      </rPr>
      <t xml:space="preserve"> Prasanna </t>
    </r>
    <r>
      <rPr>
        <sz val="10"/>
        <rFont val="Arial"/>
        <family val="2"/>
      </rPr>
      <t>1959,</t>
    </r>
    <r>
      <rPr>
        <sz val="10"/>
        <color rgb="FF002060"/>
        <rFont val="Arial"/>
        <family val="2"/>
      </rPr>
      <t xml:space="preserve"> Pramod </t>
    </r>
    <r>
      <rPr>
        <sz val="10"/>
        <rFont val="Arial"/>
        <family val="2"/>
      </rPr>
      <t>1961</t>
    </r>
  </si>
  <si>
    <t>MA Politics from Madras</t>
  </si>
  <si>
    <t>BA Music from Madras</t>
  </si>
  <si>
    <t>teacher, Refinary school</t>
  </si>
  <si>
    <t>Lalitha chechi, Yadu, Malini chechi</t>
  </si>
  <si>
    <t>Thekkedathu Kadalayi illam; He was also English professor in KeralaVarma College</t>
  </si>
  <si>
    <t>English lecturer, Providence College, Kozhikkode</t>
  </si>
  <si>
    <t>Kavumkata Madhom, Karunagappalli</t>
  </si>
  <si>
    <t>Powerturn Engineers, Mulanthuruthy</t>
  </si>
  <si>
    <r>
      <t xml:space="preserve">Sarasija - </t>
    </r>
    <r>
      <rPr>
        <sz val="10"/>
        <color rgb="FF002060"/>
        <rFont val="Arial"/>
        <family val="2"/>
      </rPr>
      <t>Raghavan</t>
    </r>
  </si>
  <si>
    <r>
      <t xml:space="preserve">Rajagopal - </t>
    </r>
    <r>
      <rPr>
        <sz val="10"/>
        <color rgb="FF7030A0"/>
        <rFont val="Arial"/>
        <family val="2"/>
      </rPr>
      <t xml:space="preserve">Aswathy      </t>
    </r>
    <r>
      <rPr>
        <sz val="10"/>
        <rFont val="Arial"/>
        <family val="2"/>
      </rPr>
      <t>PhD from NCL National Chemical Lab, Pune</t>
    </r>
  </si>
  <si>
    <t>Austin, USA</t>
  </si>
  <si>
    <t>v.thampuran; KeralaVarma College Thrissur is named after him</t>
  </si>
  <si>
    <r>
      <rPr>
        <sz val="10"/>
        <color rgb="FF7030A0"/>
        <rFont val="Arial"/>
        <family val="2"/>
      </rPr>
      <t>Meenakshi</t>
    </r>
    <r>
      <rPr>
        <sz val="10"/>
        <rFont val="Arial"/>
        <family val="2"/>
      </rPr>
      <t xml:space="preserve"> 2004, </t>
    </r>
    <r>
      <rPr>
        <sz val="10"/>
        <color rgb="FF7030A0"/>
        <rFont val="Arial"/>
        <family val="2"/>
      </rPr>
      <t>Gayatri</t>
    </r>
    <r>
      <rPr>
        <sz val="10"/>
        <rFont val="Arial"/>
        <family val="2"/>
      </rPr>
      <t xml:space="preserve"> 2006</t>
    </r>
  </si>
  <si>
    <t xml:space="preserve">Sanskrit teacher </t>
  </si>
  <si>
    <t>Subhadra - Padappa</t>
  </si>
  <si>
    <r>
      <t xml:space="preserve">Parvathy </t>
    </r>
    <r>
      <rPr>
        <sz val="10"/>
        <rFont val="Arial"/>
        <family val="2"/>
      </rPr>
      <t>2003</t>
    </r>
  </si>
  <si>
    <t>Kunnamkulam</t>
  </si>
  <si>
    <t>Ettumanoor</t>
  </si>
  <si>
    <t>Sujatha, Geetha, Sivadasan chettan</t>
  </si>
  <si>
    <t>Aranmula</t>
  </si>
  <si>
    <t>Nutritionist</t>
  </si>
  <si>
    <t>Kottekkatt</t>
  </si>
  <si>
    <t>Kumarapuram, Thrissur</t>
  </si>
  <si>
    <t>Rameshan, Hema chechi, Murali chettan</t>
  </si>
  <si>
    <t>RaviPrasad, Saritha</t>
  </si>
  <si>
    <r>
      <t>Damodaran -</t>
    </r>
    <r>
      <rPr>
        <sz val="10"/>
        <color rgb="FF7030A0"/>
        <rFont val="Arial"/>
        <family val="2"/>
      </rPr>
      <t xml:space="preserve"> Keerthana</t>
    </r>
  </si>
  <si>
    <t>retd. Headmistress, Cheranellore</t>
  </si>
  <si>
    <r>
      <t xml:space="preserve">Manku Valiyamma Thampuran, demised in 1153 - Koodalattupuram Namboodiri     </t>
    </r>
    <r>
      <rPr>
        <sz val="10"/>
        <rFont val="Arial"/>
        <family val="2"/>
      </rPr>
      <t>Sanskrit poems in granthaavali of Sanskrit College  eg: Santhanagopalam in July 1966</t>
    </r>
  </si>
  <si>
    <r>
      <t xml:space="preserve">Praveen (Kannan) - </t>
    </r>
    <r>
      <rPr>
        <sz val="10"/>
        <color rgb="FF7030A0"/>
        <rFont val="Arial"/>
        <family val="2"/>
      </rPr>
      <t>Gopika</t>
    </r>
  </si>
  <si>
    <r>
      <rPr>
        <sz val="10"/>
        <color rgb="FFFF0000"/>
        <rFont val="Arial"/>
        <family val="2"/>
      </rPr>
      <t>Sathya</t>
    </r>
    <r>
      <rPr>
        <sz val="10"/>
        <rFont val="Arial"/>
        <family val="2"/>
      </rPr>
      <t xml:space="preserve"> and </t>
    </r>
    <r>
      <rPr>
        <sz val="10"/>
        <color rgb="FF002060"/>
        <rFont val="Arial"/>
        <family val="2"/>
      </rPr>
      <t>Nandakumar</t>
    </r>
    <r>
      <rPr>
        <sz val="10"/>
        <rFont val="Arial"/>
        <family val="2"/>
      </rPr>
      <t>; Sathya married to his nephew</t>
    </r>
  </si>
  <si>
    <r>
      <t xml:space="preserve">Aniyankuttan     </t>
    </r>
    <r>
      <rPr>
        <sz val="10"/>
        <rFont val="Arial"/>
        <family val="2"/>
      </rPr>
      <t>Died young</t>
    </r>
  </si>
  <si>
    <t>Ameya</t>
  </si>
  <si>
    <r>
      <t xml:space="preserve">Parvathy - </t>
    </r>
    <r>
      <rPr>
        <sz val="10"/>
        <color rgb="FF002060"/>
        <rFont val="Arial"/>
        <family val="2"/>
      </rPr>
      <t>Harikrishnan</t>
    </r>
  </si>
  <si>
    <t>Puthuvaa Aniyan Namboodiripad, Arayankavu</t>
  </si>
  <si>
    <t>Amminikkutty - Ayiril Patteri</t>
  </si>
  <si>
    <t>unmarried; Long time illness</t>
  </si>
  <si>
    <t>Elakunnapuzha, Ramar kovilakam (d/o Olappamanna Namboodiri)</t>
  </si>
  <si>
    <t>Muriyamangalath (Mureez) Narayanan Namboodiripad</t>
  </si>
  <si>
    <t>Husbands of valiya ammummas of thavazhi 2 and 3, are brothers</t>
  </si>
  <si>
    <r>
      <t xml:space="preserve">Arjun </t>
    </r>
    <r>
      <rPr>
        <sz val="10"/>
        <rFont val="Arial"/>
        <family val="2"/>
      </rPr>
      <t>2000</t>
    </r>
  </si>
  <si>
    <r>
      <t xml:space="preserve">Ashuthosh </t>
    </r>
    <r>
      <rPr>
        <sz val="10"/>
        <rFont val="Arial"/>
        <family val="2"/>
      </rPr>
      <t>2003</t>
    </r>
  </si>
  <si>
    <t>Rameswari (Ammini) - Mappattu Purushothaman Namboodiripad</t>
  </si>
  <si>
    <t>Kunjippillakkutty - Swarnathu Narayanan Namboodiri</t>
  </si>
  <si>
    <t>Kochammini - Kadalayil Sankaran Namboodiripad</t>
  </si>
  <si>
    <t>Nirupama, Chandravali chechi</t>
  </si>
  <si>
    <t>Ikkavu - Madhurathattu Namboodiri</t>
  </si>
  <si>
    <t>Bhasmathil Mekkad Raman Namboodiri</t>
  </si>
  <si>
    <t xml:space="preserve">Kunjikkavu (Ammachechi) - Veluthedathu TharanaNellur </t>
  </si>
  <si>
    <t>Kunjippilla - (Pampin)Mekkad Madhavan Namboodiri</t>
  </si>
  <si>
    <t>Aryasree</t>
  </si>
  <si>
    <t>Sadhika</t>
  </si>
  <si>
    <t>d/o Ramabhadran, SubhadraThamp koloum (Haripad-Ananthapuram)</t>
  </si>
  <si>
    <r>
      <t xml:space="preserve">Radhika, Yamuna </t>
    </r>
    <r>
      <rPr>
        <sz val="10"/>
        <rFont val="Arial"/>
        <family val="2"/>
      </rPr>
      <t xml:space="preserve"> (Radhika married to Raghu pno.11)</t>
    </r>
  </si>
  <si>
    <t>Physics professor, Baselius College, Kottayam</t>
  </si>
  <si>
    <r>
      <t xml:space="preserve">Kochaniyan (KP) - </t>
    </r>
    <r>
      <rPr>
        <sz val="10"/>
        <color rgb="FF7030A0"/>
        <rFont val="Arial"/>
        <family val="2"/>
      </rPr>
      <t xml:space="preserve">Saraswathy </t>
    </r>
  </si>
  <si>
    <r>
      <t xml:space="preserve">Neetu - </t>
    </r>
    <r>
      <rPr>
        <sz val="10"/>
        <color rgb="FF002060"/>
        <rFont val="Arial"/>
        <family val="2"/>
      </rPr>
      <t>Rohit Mohan</t>
    </r>
  </si>
  <si>
    <t>Thiruvalla; Father is from Mallissery illam, Malaparambu, Kozhikkode</t>
  </si>
  <si>
    <t>Kodungallur, Chirakkal kovilakam (gs/o RV KacheriMalika)</t>
  </si>
  <si>
    <t>Padma Vilas Palace</t>
  </si>
  <si>
    <t>Ammu tvm,  Radhakrishnan (wife:Malathi) Cherplussery</t>
  </si>
  <si>
    <r>
      <t xml:space="preserve">Santha - </t>
    </r>
    <r>
      <rPr>
        <sz val="10"/>
        <color rgb="FF002060"/>
        <rFont val="Arial"/>
        <family val="2"/>
      </rPr>
      <t>Vishnu</t>
    </r>
  </si>
  <si>
    <r>
      <t xml:space="preserve">Three daughters - </t>
    </r>
    <r>
      <rPr>
        <sz val="10"/>
        <color rgb="FF7030A0"/>
        <rFont val="Arial"/>
        <family val="2"/>
      </rPr>
      <t>Sreedevi</t>
    </r>
    <r>
      <rPr>
        <sz val="10"/>
        <rFont val="Arial"/>
        <family val="2"/>
      </rPr>
      <t xml:space="preserve"> 1963,  </t>
    </r>
    <r>
      <rPr>
        <sz val="10"/>
        <color rgb="FF7030A0"/>
        <rFont val="Arial"/>
        <family val="2"/>
      </rPr>
      <t>Shyamala</t>
    </r>
    <r>
      <rPr>
        <sz val="10"/>
        <rFont val="Arial"/>
        <family val="2"/>
      </rPr>
      <t xml:space="preserve"> 1965, </t>
    </r>
    <r>
      <rPr>
        <sz val="10"/>
        <color rgb="FF7030A0"/>
        <rFont val="Arial"/>
        <family val="2"/>
      </rPr>
      <t>Ramya Jagadish</t>
    </r>
    <r>
      <rPr>
        <sz val="10"/>
        <rFont val="Arial"/>
        <family val="2"/>
      </rPr>
      <t xml:space="preserve"> 1969; </t>
    </r>
    <r>
      <rPr>
        <sz val="10"/>
        <color rgb="FF7030A0"/>
        <rFont val="Arial"/>
        <family val="2"/>
      </rPr>
      <t>Shyamala</t>
    </r>
    <r>
      <rPr>
        <sz val="10"/>
        <rFont val="Arial"/>
        <family val="2"/>
      </rPr>
      <t xml:space="preserve"> married to nephew Prof.Krishnakumaran</t>
    </r>
  </si>
  <si>
    <r>
      <t xml:space="preserve">Venu 1972, Ajitkumar (Unni) 1981  </t>
    </r>
    <r>
      <rPr>
        <sz val="10"/>
        <rFont val="Arial"/>
        <family val="2"/>
      </rPr>
      <t xml:space="preserve"> (Venu-Subha) and (Unni-Vani)</t>
    </r>
  </si>
  <si>
    <t>prolonged illness</t>
  </si>
  <si>
    <t>Kumari, Nalini, Kanakam, Kochammini;   (Kumari-Kochaniayn NerePaliyam) (Nalini-Injappan pno.10)</t>
  </si>
  <si>
    <t>d/o BCom Aniyanoppa pno.8 (Ambat)</t>
  </si>
  <si>
    <t>d/o BCom Aniyanoppa, pno.8 (Ambat)</t>
  </si>
  <si>
    <t>s/o Kunjunni, Kochu.Pad.koloum (Kodungallur, Puthen Kovilakam)</t>
  </si>
  <si>
    <t>Kodungallur (Puthen Kovilakam)</t>
  </si>
  <si>
    <r>
      <t xml:space="preserve">Remya - </t>
    </r>
    <r>
      <rPr>
        <sz val="10"/>
        <color rgb="FF002060"/>
        <rFont val="Arial"/>
        <family val="2"/>
      </rPr>
      <t>TN Kulasekhara Varma</t>
    </r>
  </si>
  <si>
    <t>Haripad, Ananthapuram Palace; He was retd chief enggr KSEB   AR Raghava Varma</t>
  </si>
  <si>
    <t>Kunjikkavu Thampuran (Thavazhi 3)  Kizhakke ValiyaThampuran Kovilakam thavazhi</t>
  </si>
  <si>
    <t>Shivani</t>
  </si>
  <si>
    <t>Studied in PSG Engg.College Coimbatore. Worked with KCP Group, Madras</t>
  </si>
  <si>
    <t>Nanikkuttyamma, Ambadi Vatakke Mutavakkad, near Guruvayoor</t>
  </si>
  <si>
    <t>Narayaniamma, Kuruppath</t>
  </si>
  <si>
    <r>
      <t xml:space="preserve">Kanakam - </t>
    </r>
    <r>
      <rPr>
        <sz val="10"/>
        <color rgb="FF002060"/>
        <rFont val="Arial"/>
        <family val="2"/>
      </rPr>
      <t>ChandraMohanan</t>
    </r>
  </si>
  <si>
    <t>retd. Bio-chemistry professor, Maharaja's college</t>
  </si>
  <si>
    <r>
      <t xml:space="preserve">Medha </t>
    </r>
    <r>
      <rPr>
        <sz val="10"/>
        <rFont val="Arial"/>
        <family val="2"/>
      </rPr>
      <t>2011</t>
    </r>
    <r>
      <rPr>
        <sz val="10"/>
        <color rgb="FF7030A0"/>
        <rFont val="Arial"/>
        <family val="2"/>
      </rPr>
      <t xml:space="preserve">, Meera </t>
    </r>
    <r>
      <rPr>
        <sz val="10"/>
        <rFont val="Arial"/>
        <family val="2"/>
      </rPr>
      <t>2016</t>
    </r>
  </si>
  <si>
    <r>
      <t xml:space="preserve">d/o (his direct ammavan) Kunjunni (Kottil Maaraath);  Two daus </t>
    </r>
    <r>
      <rPr>
        <sz val="10"/>
        <color rgb="FFCC3300"/>
        <rFont val="Arial"/>
        <family val="2"/>
      </rPr>
      <t xml:space="preserve">RemaSankar </t>
    </r>
    <r>
      <rPr>
        <sz val="10"/>
        <rFont val="Arial"/>
        <family val="2"/>
      </rPr>
      <t xml:space="preserve">1963-2009, </t>
    </r>
    <r>
      <rPr>
        <sz val="10"/>
        <color rgb="FF7030A0"/>
        <rFont val="Arial"/>
        <family val="2"/>
      </rPr>
      <t>RemaPriya</t>
    </r>
    <r>
      <rPr>
        <sz val="10"/>
        <rFont val="Arial"/>
        <family val="2"/>
      </rPr>
      <t xml:space="preserve"> 1975  </t>
    </r>
  </si>
  <si>
    <t>Sivapuram Madhom, Trivandrum</t>
  </si>
  <si>
    <t>Chothi kovilakam, Vaikom (father: Chalakkudy)</t>
  </si>
  <si>
    <r>
      <t xml:space="preserve">daughter Valsala (USA) and son </t>
    </r>
    <r>
      <rPr>
        <sz val="10"/>
        <color rgb="FFCC3300"/>
        <rFont val="Arial"/>
        <family val="2"/>
      </rPr>
      <t>Damu</t>
    </r>
  </si>
  <si>
    <t>Builder &amp; Developer</t>
  </si>
  <si>
    <t>Indian Space Research Organisation; Studied in College of Engg. Trivandrum and IIT Kharagpur</t>
  </si>
  <si>
    <t>Kochi Refinaries; Interested classical and temple arts; Studied in College of Engg. Trivandrum</t>
  </si>
  <si>
    <t>Indian Space Research Organisation; Studied in College of Engg. Trivandrum</t>
  </si>
  <si>
    <t>retd. Statistics Professor, Kerala University. Trivandrum</t>
  </si>
  <si>
    <t>retd Linguistics Professor, Kerala University, Trivandrum</t>
  </si>
  <si>
    <t>3rd rank in both SSLC and Intermediate. Studied in College of Engg. Trivandrum and IIT Bombay 1962-64</t>
  </si>
  <si>
    <t>mech. engineer; Studied in College of Engg. Trivandrum</t>
  </si>
  <si>
    <t>Studied in College of Engg. Trivandrum</t>
  </si>
  <si>
    <t>First person to join ISRO; Studied in College of Engg. Trivandrum</t>
  </si>
  <si>
    <t>Retired as GM Marketing HMT Kalamassery; Engg degree from Pilani; Was staying in PanampilliNagar</t>
  </si>
  <si>
    <t>Ranji cricket 1971/72; retd. Manager, South Indian Bank</t>
  </si>
  <si>
    <t>doctor; MBBS Alappuzha</t>
  </si>
  <si>
    <t>doctor MBBS DGO; MBBS Alappuzha</t>
  </si>
  <si>
    <t>doctor; Started practise in Wisconsin USA (1964-69); MBBS Trivandrum</t>
  </si>
  <si>
    <t>doctor; MBBS Kozhikkode</t>
  </si>
  <si>
    <t>Savings and Investments Banking Corporation Ltd.  This bank also got broke in due course</t>
  </si>
  <si>
    <r>
      <t>Shyam Shankar, Hari Shankar;</t>
    </r>
    <r>
      <rPr>
        <sz val="10"/>
        <rFont val="Arial"/>
        <family val="2"/>
      </rPr>
      <t xml:space="preserve"> (Shyam-Nithya) and (Hari-Meenakshi)   Both DiL and also Shyam are doctors</t>
    </r>
  </si>
  <si>
    <t>Madhavan Namboodiri</t>
  </si>
  <si>
    <t>Remamandiram Palace No.12</t>
  </si>
  <si>
    <r>
      <t xml:space="preserve">Lalitha - </t>
    </r>
    <r>
      <rPr>
        <sz val="10"/>
        <color rgb="FF002060"/>
        <rFont val="Arial"/>
        <family val="2"/>
      </rPr>
      <t xml:space="preserve">Rajeevan     </t>
    </r>
    <r>
      <rPr>
        <sz val="10"/>
        <rFont val="Arial"/>
        <family val="2"/>
      </rPr>
      <t>First Ayurveda doctor</t>
    </r>
  </si>
  <si>
    <r>
      <t xml:space="preserve">Radhika - </t>
    </r>
    <r>
      <rPr>
        <sz val="10"/>
        <color rgb="FF002060"/>
        <rFont val="Arial"/>
        <family val="2"/>
      </rPr>
      <t xml:space="preserve">Ajayan         </t>
    </r>
    <r>
      <rPr>
        <sz val="10"/>
        <rFont val="Arial"/>
        <family val="2"/>
      </rPr>
      <t>Kathakali Ladies' Troupe</t>
    </r>
  </si>
  <si>
    <r>
      <t xml:space="preserve">Palace No.27 </t>
    </r>
    <r>
      <rPr>
        <sz val="10"/>
        <rFont val="Arial"/>
        <family val="2"/>
      </rPr>
      <t>is assigned to four kovilakams</t>
    </r>
  </si>
  <si>
    <t>ChandraVilasam, BhakthiVilasam, PrakasaMandiram, Padmanjana</t>
  </si>
  <si>
    <t>Nilambur; (father: Ennakkad)</t>
  </si>
  <si>
    <t>Ennakkad; (father: Thiruvalla, Paliyekkara)</t>
  </si>
  <si>
    <t>Vadakkumkoor, Vaikom (father: Pandalam)</t>
  </si>
  <si>
    <t>Ishaanvi</t>
  </si>
  <si>
    <t>homeo doctor in Govt.Hospital Kozhikkode</t>
  </si>
  <si>
    <r>
      <rPr>
        <sz val="10"/>
        <color rgb="FF7030A0"/>
        <rFont val="Arial"/>
        <family val="2"/>
      </rPr>
      <t>Subha</t>
    </r>
    <r>
      <rPr>
        <sz val="10"/>
        <rFont val="Arial"/>
        <family val="2"/>
      </rPr>
      <t xml:space="preserve"> and </t>
    </r>
    <r>
      <rPr>
        <sz val="10"/>
        <color rgb="FFCC3300"/>
        <rFont val="Arial"/>
        <family val="2"/>
      </rPr>
      <t>Vishnudas;</t>
    </r>
    <r>
      <rPr>
        <sz val="10"/>
        <rFont val="Arial"/>
        <family val="2"/>
      </rPr>
      <t xml:space="preserve"> (Subha-Ajith) grandson Rohit married Aparna;  granddau Parvathy married to Aswin</t>
    </r>
  </si>
  <si>
    <t>Ambat, Chittoor</t>
  </si>
  <si>
    <t>Illinois, USA</t>
  </si>
  <si>
    <t>1921(ap)</t>
  </si>
  <si>
    <t>Arizona, USA</t>
  </si>
  <si>
    <t>VP of an IT company</t>
  </si>
  <si>
    <r>
      <t xml:space="preserve">Devika - </t>
    </r>
    <r>
      <rPr>
        <sz val="10"/>
        <color rgb="FF002060"/>
        <rFont val="Arial"/>
        <family val="2"/>
      </rPr>
      <t>Joe</t>
    </r>
    <r>
      <rPr>
        <sz val="10"/>
        <color rgb="FF7030A0"/>
        <rFont val="Arial"/>
        <family val="2"/>
      </rPr>
      <t xml:space="preserve">        </t>
    </r>
    <r>
      <rPr>
        <sz val="10"/>
        <rFont val="Arial"/>
        <family val="2"/>
      </rPr>
      <t>First lady to secure PhD from outside India, in 2016; From NewYork, USA</t>
    </r>
  </si>
  <si>
    <t>Kochunniappan - Ganga</t>
  </si>
  <si>
    <r>
      <t xml:space="preserve">Usha - </t>
    </r>
    <r>
      <rPr>
        <sz val="10"/>
        <color rgb="FF002060"/>
        <rFont val="Arial"/>
        <family val="2"/>
      </rPr>
      <t xml:space="preserve">Ravi  </t>
    </r>
    <r>
      <rPr>
        <sz val="10"/>
        <rFont val="Arial"/>
        <family val="2"/>
      </rPr>
      <t xml:space="preserve"> (Padmanjana Palace No.27)</t>
    </r>
  </si>
  <si>
    <t>Kuttappan - Kunjikkutti</t>
  </si>
  <si>
    <t>Ancheri Vatakoot Madhom, Thrissur</t>
  </si>
  <si>
    <t>d/o Rajendra Varma, RajendraNivas (Ancheri Vatakoot Madhom, Thrissur)</t>
  </si>
  <si>
    <t>Sulochana - Kochaniyan (RaviVarma)</t>
  </si>
  <si>
    <r>
      <t>Kochunni(appan) -</t>
    </r>
    <r>
      <rPr>
        <sz val="10"/>
        <color rgb="FF7030A0"/>
        <rFont val="Arial"/>
        <family val="2"/>
      </rPr>
      <t xml:space="preserve"> </t>
    </r>
    <r>
      <rPr>
        <sz val="10"/>
        <color rgb="FFCC3300"/>
        <rFont val="Arial"/>
        <family val="2"/>
      </rPr>
      <t>Indira</t>
    </r>
  </si>
  <si>
    <r>
      <t xml:space="preserve">Suresh - </t>
    </r>
    <r>
      <rPr>
        <sz val="10"/>
        <color rgb="FF7030A0"/>
        <rFont val="Arial"/>
        <family val="2"/>
      </rPr>
      <t>Meena (Mini)</t>
    </r>
  </si>
  <si>
    <t>Pandalam, Neerazhikettu Palace; Husbands of Padmini and Suvarna pno.8, are brothers</t>
  </si>
  <si>
    <t>Pandalam; Husbands of Padmini Marathakakettu and Suvarna, are brothers</t>
  </si>
  <si>
    <r>
      <t xml:space="preserve">Shylaja - </t>
    </r>
    <r>
      <rPr>
        <sz val="10"/>
        <color rgb="FFFF0000"/>
        <rFont val="Arial"/>
        <family val="2"/>
      </rPr>
      <t>RamaVarma Thampan</t>
    </r>
  </si>
  <si>
    <t>retd. Plant Enggr, FACT</t>
  </si>
  <si>
    <r>
      <t xml:space="preserve">Venu - </t>
    </r>
    <r>
      <rPr>
        <sz val="10"/>
        <color rgb="FF7030A0"/>
        <rFont val="Arial"/>
        <family val="2"/>
      </rPr>
      <t xml:space="preserve">Suma     </t>
    </r>
    <r>
      <rPr>
        <sz val="10"/>
        <rFont val="Arial"/>
        <family val="2"/>
      </rPr>
      <t>Rank 15 in Kerala Engg. Entrance Exams 1984</t>
    </r>
  </si>
  <si>
    <t>Chicago, USA</t>
  </si>
  <si>
    <t>Studying Int.MSc Physics in IISc</t>
  </si>
  <si>
    <t>Paarayil Unnikrishnan Namboodiri</t>
  </si>
  <si>
    <t>retd.Passport Officer; Riding two wheeler after sixty</t>
  </si>
  <si>
    <t>retd.Manager Vijaya Bank; Hindi MA</t>
  </si>
  <si>
    <t>Kirangattu Narayanan Namboodiripad;  His aniyan married Kavu Thampuran of Palace No.2</t>
  </si>
  <si>
    <r>
      <t xml:space="preserve">Manku   Valiyamma Thampuran, </t>
    </r>
    <r>
      <rPr>
        <b/>
        <sz val="10"/>
        <rFont val="Arial"/>
        <family val="2"/>
      </rPr>
      <t xml:space="preserve">First chairperson of Kerala Sangeetha Nataka Academy, </t>
    </r>
    <r>
      <rPr>
        <sz val="10"/>
        <rFont val="Arial"/>
        <family val="2"/>
      </rPr>
      <t>and excellent Carnatic musician</t>
    </r>
  </si>
  <si>
    <r>
      <t xml:space="preserve">Rama Varma (Mithuna Masathil Theeppetta Thampuran; </t>
    </r>
    <r>
      <rPr>
        <sz val="10"/>
        <rFont val="Arial"/>
        <family val="2"/>
      </rPr>
      <t>1835-88 Ruled for 1864-1888)</t>
    </r>
  </si>
  <si>
    <t>Kunjippilla (Maalikayilamma); 1840-1917  Valiyamma Thampuran, demised in 1092</t>
  </si>
  <si>
    <t>Manku (Thankoppetamma)</t>
  </si>
  <si>
    <t>Ottoor Raman Namboodiri</t>
  </si>
  <si>
    <r>
      <t xml:space="preserve">Rama Varma Kunjunni (Pareekshith Thampuran; </t>
    </r>
    <r>
      <rPr>
        <sz val="10"/>
        <rFont val="Arial"/>
        <family val="2"/>
      </rPr>
      <t xml:space="preserve">1876-1964 Ruled for 1948-1949) </t>
    </r>
  </si>
  <si>
    <t>Ityanathu Ammukkuttyamma d/o Ozhinja Valiya Thampuran;  No children</t>
  </si>
  <si>
    <r>
      <t xml:space="preserve">Kunjippilla (Ippa) d.1963   </t>
    </r>
    <r>
      <rPr>
        <b/>
        <sz val="10"/>
        <rFont val="Arial"/>
        <family val="2"/>
      </rPr>
      <t>Ippayute kovilakam Palace No.11</t>
    </r>
  </si>
  <si>
    <t>Kirangat Narayanan Namboodiripad</t>
  </si>
  <si>
    <r>
      <t xml:space="preserve">Kunjikkavu   </t>
    </r>
    <r>
      <rPr>
        <b/>
        <sz val="10"/>
        <rFont val="Arial"/>
        <family val="2"/>
      </rPr>
      <t xml:space="preserve">     Vadakke kovilakam Palace No.9</t>
    </r>
  </si>
  <si>
    <t>married from Ankarath</t>
  </si>
  <si>
    <r>
      <t xml:space="preserve">Amminikkutty    </t>
    </r>
    <r>
      <rPr>
        <b/>
        <sz val="10"/>
        <rFont val="Arial"/>
        <family val="2"/>
      </rPr>
      <t>Velipparambu Rema Nivas Palace No. 43</t>
    </r>
  </si>
  <si>
    <t>Manthitta Kunjan Namboodiri</t>
  </si>
  <si>
    <t>Thankakkutty b.1898  (Also in Velipparambu)</t>
  </si>
  <si>
    <t>Kavu (Saarintamma); 1863-1947  Valiyamma Thampuran, demised in 1122</t>
  </si>
  <si>
    <t>Kuttappan (Sir Kuttappan Thampuran) 1897-1985  Demise in Bangalore</t>
  </si>
  <si>
    <t>Pottayil Meenakhi amma  d/o (his ammavan) Kochaniyan, Ikkamma Thamp koloum; (Pottayil)</t>
  </si>
  <si>
    <r>
      <t xml:space="preserve">Ikkavu (Ikkamma)  </t>
    </r>
    <r>
      <rPr>
        <b/>
        <sz val="10"/>
        <rFont val="Arial"/>
        <family val="2"/>
      </rPr>
      <t xml:space="preserve"> Ikkamma Thampuran Kovilakam Palace No. 31</t>
    </r>
  </si>
  <si>
    <t>Mallissery Sankaran Namboodiri</t>
  </si>
  <si>
    <t>Kochaniyan (Guardian Prince)</t>
  </si>
  <si>
    <r>
      <t xml:space="preserve">Rama Varma Kunjikkidavu (Madirasiyil Theeppetta Thampuran; </t>
    </r>
    <r>
      <rPr>
        <sz val="10"/>
        <rFont val="Arial"/>
        <family val="2"/>
      </rPr>
      <t>1858-1932 Ruled for 1914-1932)</t>
    </r>
  </si>
  <si>
    <r>
      <t xml:space="preserve">Kerala Varma Kochunni (Midukkan Thampuran; </t>
    </r>
    <r>
      <rPr>
        <sz val="10"/>
        <rFont val="Arial"/>
        <family val="2"/>
      </rPr>
      <t>1863-1943 Ruled for 1941-1943)   SPV Bank</t>
    </r>
  </si>
  <si>
    <r>
      <t xml:space="preserve">Kunjikkavu Valiyamma Thampuran, demised in 1130    </t>
    </r>
    <r>
      <rPr>
        <b/>
        <sz val="10"/>
        <rFont val="Arial"/>
        <family val="2"/>
      </rPr>
      <t>Palace No.4</t>
    </r>
  </si>
  <si>
    <r>
      <t xml:space="preserve">Manku (1877-1960)    </t>
    </r>
    <r>
      <rPr>
        <b/>
        <sz val="10"/>
        <rFont val="Arial"/>
        <family val="2"/>
      </rPr>
      <t>Valiya Patinjare Kovilakam</t>
    </r>
    <r>
      <rPr>
        <sz val="10"/>
        <rFont val="Arial"/>
        <family val="2"/>
      </rPr>
      <t xml:space="preserve">  </t>
    </r>
  </si>
  <si>
    <r>
      <t xml:space="preserve">Ikkavu b.1878            </t>
    </r>
    <r>
      <rPr>
        <b/>
        <sz val="10"/>
        <rFont val="Arial"/>
        <family val="2"/>
      </rPr>
      <t>Palace No.5 and Palace No.2</t>
    </r>
  </si>
  <si>
    <t>Ullannoor Krishnan Namboodiripad, Cherppu</t>
  </si>
  <si>
    <r>
      <t xml:space="preserve">Kavu (1882-1953)       </t>
    </r>
    <r>
      <rPr>
        <b/>
        <sz val="10"/>
        <rFont val="Arial"/>
        <family val="2"/>
      </rPr>
      <t>Nere Paaliyam  Bhadralayam</t>
    </r>
  </si>
  <si>
    <t>Kirangattu Vasudevan Namboodiripad</t>
  </si>
  <si>
    <r>
      <rPr>
        <b/>
        <sz val="10"/>
        <rFont val="Arial"/>
        <family val="2"/>
      </rPr>
      <t>Kerala Varma (Chinga Masathil Theeppetta Thampuran</t>
    </r>
    <r>
      <rPr>
        <sz val="10"/>
        <rFont val="Arial"/>
        <family val="2"/>
      </rPr>
      <t>; 1845-1895  Ruled for 1888-1895)</t>
    </r>
  </si>
  <si>
    <t xml:space="preserve">Koodalattupurathu Namboodiri </t>
  </si>
  <si>
    <t>Ikkavu; 1841-1930 Valiyamma Thampuran, demised in 1105</t>
  </si>
  <si>
    <t>Ambazhappilly Namboodiri</t>
  </si>
  <si>
    <r>
      <t xml:space="preserve">Kunjippilla (Malamma)     </t>
    </r>
    <r>
      <rPr>
        <b/>
        <sz val="10"/>
        <rFont val="Arial"/>
        <family val="2"/>
      </rPr>
      <t>Marathakakkettu  Palace No.17 South</t>
    </r>
  </si>
  <si>
    <t>Koodalattupuram Namboodiri</t>
  </si>
  <si>
    <t>Kunjikkidavu (aana_kutthi)    Survived a purification of mungi_kkuli after doctor treated him for the attack from aana</t>
  </si>
  <si>
    <t>married from Kottil Maaraath</t>
  </si>
  <si>
    <t>Kerala Varma (Kelu Thampuran)</t>
  </si>
  <si>
    <t>Ityanathu Thankamma</t>
  </si>
  <si>
    <r>
      <t xml:space="preserve">Ikku (1844-1921)  Kunjamma Thampuran, demised in 1096    </t>
    </r>
    <r>
      <rPr>
        <b/>
        <sz val="10"/>
        <rFont val="Arial"/>
        <family val="2"/>
      </rPr>
      <t>Subhadra Thampuran Kovilakam</t>
    </r>
  </si>
  <si>
    <t>Ravi Varma (Munsiff)               Munsiff in Madras state</t>
  </si>
  <si>
    <t>Vakkiakara Namboodiri</t>
  </si>
  <si>
    <t>Manku 1884-1977 Valiyamma Thampuran, demised in 1153</t>
  </si>
  <si>
    <t>Kerala Varma (1850-86)    Demise in Gaya</t>
  </si>
  <si>
    <r>
      <t xml:space="preserve">Kunjippilla   </t>
    </r>
    <r>
      <rPr>
        <b/>
        <sz val="10"/>
        <rFont val="Arial"/>
        <family val="2"/>
      </rPr>
      <t xml:space="preserve">Kacheri Maalika </t>
    </r>
  </si>
  <si>
    <t>Munderi</t>
  </si>
  <si>
    <t>Kunjikkidavu (Laalan Thampuran)   Valiya Thampuran after Pareekshith Thampuran</t>
  </si>
  <si>
    <t>Vengali KochuNarayanyamma</t>
  </si>
  <si>
    <r>
      <t xml:space="preserve">Kavu d.1944    </t>
    </r>
    <r>
      <rPr>
        <b/>
        <sz val="10"/>
        <rFont val="Arial"/>
        <family val="2"/>
      </rPr>
      <t>Ancheri madhom</t>
    </r>
    <r>
      <rPr>
        <sz val="10"/>
        <rFont val="Arial"/>
        <family val="2"/>
      </rPr>
      <t xml:space="preserve">  </t>
    </r>
  </si>
  <si>
    <t>Alakkaattu Thrivikraman Namboodiri</t>
  </si>
  <si>
    <t>(Pampin)Mekkad Madhavan Namboodiri</t>
  </si>
  <si>
    <r>
      <t xml:space="preserve">Kochammini   1901-77    </t>
    </r>
    <r>
      <rPr>
        <b/>
        <sz val="10"/>
        <rFont val="Arial"/>
        <family val="2"/>
      </rPr>
      <t>Kannankadu</t>
    </r>
    <r>
      <rPr>
        <sz val="10"/>
        <rFont val="Arial"/>
        <family val="2"/>
      </rPr>
      <t xml:space="preserve"> </t>
    </r>
  </si>
  <si>
    <t>Moorkkanad Krishnan Namboodiri</t>
  </si>
  <si>
    <r>
      <t xml:space="preserve">Kochaniyathi  1903-87    </t>
    </r>
    <r>
      <rPr>
        <b/>
        <sz val="10"/>
        <rFont val="Arial"/>
        <family val="2"/>
      </rPr>
      <t>Edoop South</t>
    </r>
  </si>
  <si>
    <t>Pallipurathu Vasudevan Namboodiripad</t>
  </si>
  <si>
    <t>Pambumekkattu Parameswaran Namboodiri</t>
  </si>
  <si>
    <t xml:space="preserve">Kuttappan       1912-91    Last Managing Director of SPV Bank   </t>
  </si>
  <si>
    <t>Leela, d/o Kunjunni, LakshmiThoppu (Kottil Maaraath)</t>
  </si>
  <si>
    <t>Kunnathur Padinjaredathu Aniyan Bhattathiripad</t>
  </si>
  <si>
    <t>Kochunni (MA Thampuran)        First person to pass MA in our family</t>
  </si>
  <si>
    <t>Kunjunni (Radhakunj)</t>
  </si>
  <si>
    <t>Kottil Maaraath Ammukkuttyamma</t>
  </si>
  <si>
    <t>Ravi Varma   1892-1983     Valiya Thampuran    Co-producer of 1952 movie 'amma'</t>
  </si>
  <si>
    <t>Nedium Bhageerathi amma</t>
  </si>
  <si>
    <t>Kochikkavu  1851-78</t>
  </si>
  <si>
    <t>Paduthol Subrahmanyan (Thuppan) Namboodiripad, Pazhoor</t>
  </si>
  <si>
    <t>Edamana Namboodiripad</t>
  </si>
  <si>
    <r>
      <t xml:space="preserve">Kunjippilla b.1889       </t>
    </r>
    <r>
      <rPr>
        <b/>
        <sz val="10"/>
        <rFont val="Arial"/>
        <family val="2"/>
      </rPr>
      <t>Kochu Patinjare Kovilakam Palace No.42</t>
    </r>
  </si>
  <si>
    <t>Kirangattu Thrilokyanathan Namboodiripad</t>
  </si>
  <si>
    <t xml:space="preserve">Maru          Commentary of Yuktibhasa, a 16th century book on astronomy and mathematics </t>
  </si>
  <si>
    <t>Kottil Maaraath Parukkutty amma</t>
  </si>
  <si>
    <t>Ravi Varma (Medico)        First allopathy doctor (LMS - Licenced Medical Specialist)</t>
  </si>
  <si>
    <t>Ityanathu Kochammu</t>
  </si>
  <si>
    <t>Ikkavu 1900-82    Oorakam branch</t>
  </si>
  <si>
    <t>Kavammini     Died young</t>
  </si>
  <si>
    <r>
      <t xml:space="preserve">Subhadra      </t>
    </r>
    <r>
      <rPr>
        <b/>
        <sz val="10"/>
        <rFont val="Arial"/>
        <family val="2"/>
      </rPr>
      <t xml:space="preserve"> Kochammaman Thampuran Kovilakam Palace No.18</t>
    </r>
  </si>
  <si>
    <t>Edamana Krishnan Namboodiripad</t>
  </si>
  <si>
    <t xml:space="preserve">Kochunni (Visha vaidyan)    His book 'ProyogaSamuchayam' is recognised as an advance textbook on the subject </t>
  </si>
  <si>
    <t>Kunjikkidavu (Kaalan Thampuran) who used to capture crocodiles, using a trap called kaalan, and release them back to padinjare puzha</t>
  </si>
  <si>
    <t>Kuruppath Narayanyamma</t>
  </si>
  <si>
    <t>Appan (Bhootharayar) 1875-1941     A multi-facet personality of Malayalam literarure during the first half of 1900s</t>
  </si>
  <si>
    <r>
      <t xml:space="preserve">Kunjikkidavu </t>
    </r>
    <r>
      <rPr>
        <sz val="10"/>
        <rFont val="Arial"/>
        <family val="2"/>
      </rPr>
      <t>1852-1932</t>
    </r>
    <r>
      <rPr>
        <b/>
        <sz val="10"/>
        <rFont val="Arial"/>
        <family val="2"/>
      </rPr>
      <t xml:space="preserve"> (Abdicated Highness - Ozhinja Valiya Thampuran </t>
    </r>
    <r>
      <rPr>
        <sz val="10"/>
        <rFont val="Arial"/>
        <family val="2"/>
      </rPr>
      <t>Ruled for 1895-1914</t>
    </r>
    <r>
      <rPr>
        <b/>
        <sz val="10"/>
        <rFont val="Arial"/>
        <family val="2"/>
      </rPr>
      <t xml:space="preserve">)   </t>
    </r>
    <r>
      <rPr>
        <sz val="10"/>
        <rFont val="Arial"/>
        <family val="2"/>
      </rPr>
      <t>Railway lines laid from Shoranur to Ernakulam during 1899-1902</t>
    </r>
  </si>
  <si>
    <t xml:space="preserve">Kochunni (1855-1900)  Irinjalakuda Theepetta Elaya Thampuran      </t>
  </si>
  <si>
    <t>Ammu (1860-94)         As a teenager, she looked after her chechi's baby son, Bhootharayar Appan Thampuran</t>
  </si>
  <si>
    <r>
      <t xml:space="preserve">Manku (1863-1913)     </t>
    </r>
    <r>
      <rPr>
        <b/>
        <sz val="10"/>
        <rFont val="Arial"/>
        <family val="2"/>
      </rPr>
      <t>Kuttan Thampuran Kovilakam Palace No.6</t>
    </r>
  </si>
  <si>
    <t>Kunjunny (1866-1944)    First to pass Matriculation (present SSLC) from our family, in 1889</t>
  </si>
  <si>
    <t xml:space="preserve">Rama Varma (1869-1944)         Kochammaman Thampuran  </t>
  </si>
  <si>
    <t>Kuttiyath Kunchiyamma</t>
  </si>
  <si>
    <r>
      <t xml:space="preserve">Manku    </t>
    </r>
    <r>
      <rPr>
        <b/>
        <sz val="10"/>
        <rFont val="Arial"/>
        <family val="2"/>
      </rPr>
      <t>Deepthi Palace No.17 North</t>
    </r>
  </si>
  <si>
    <t>Manthitta Narayanan Namboodiri</t>
  </si>
  <si>
    <t>Thottakkat Sarada amma</t>
  </si>
  <si>
    <t>Kunjikkidavu  Died young</t>
  </si>
  <si>
    <r>
      <t xml:space="preserve">Ammu    </t>
    </r>
    <r>
      <rPr>
        <b/>
        <sz val="10"/>
        <rFont val="Arial"/>
        <family val="2"/>
      </rPr>
      <t>Kizhakke Valiya Thampuran Kovilakam Palace No.13A</t>
    </r>
  </si>
  <si>
    <t>Puthuvaa Aniyan Namboodiripad</t>
  </si>
  <si>
    <r>
      <t xml:space="preserve">Kunjikkavu  1905-59    </t>
    </r>
    <r>
      <rPr>
        <b/>
        <sz val="10"/>
        <rFont val="Arial"/>
        <family val="2"/>
      </rPr>
      <t>Vrindavanam</t>
    </r>
    <r>
      <rPr>
        <sz val="10"/>
        <rFont val="Arial"/>
        <family val="2"/>
      </rPr>
      <t xml:space="preserve"> </t>
    </r>
  </si>
  <si>
    <t xml:space="preserve">Vadakkancherry Raman Namboodiripad </t>
  </si>
  <si>
    <t xml:space="preserve">Kochunni 1906-77 </t>
  </si>
  <si>
    <t>Vadasseri Saraswathi amma</t>
  </si>
  <si>
    <t>Mankada Thankam</t>
  </si>
  <si>
    <t>Kelappan              Swami Chinmayanandan is his wife's brother</t>
  </si>
  <si>
    <t>Koumudi (Kanakam), Poothampilli, Thrissur</t>
  </si>
  <si>
    <r>
      <t xml:space="preserve">Ammini 1911-86    </t>
    </r>
    <r>
      <rPr>
        <b/>
        <sz val="10"/>
        <rFont val="Arial"/>
        <family val="2"/>
      </rPr>
      <t>Sreepadam Palace No.13B</t>
    </r>
  </si>
  <si>
    <t>Muthukurissi Kuttan Namboodiri</t>
  </si>
  <si>
    <t>Ramanarayanan 1918-85       His first son is ex.Director Sree Chitra and retd VC Medical University</t>
  </si>
  <si>
    <t>Leela  Kottil Maaraath</t>
  </si>
  <si>
    <t>Murees Nethran Namboodiri</t>
  </si>
  <si>
    <r>
      <t xml:space="preserve">Manku (Ammoppa); </t>
    </r>
    <r>
      <rPr>
        <b/>
        <sz val="10"/>
        <rFont val="Arial"/>
        <family val="2"/>
      </rPr>
      <t>Eswara Seva</t>
    </r>
    <r>
      <rPr>
        <sz val="10"/>
        <rFont val="Arial"/>
        <family val="2"/>
      </rPr>
      <t xml:space="preserve">  Valiyamma Thampuran, demised in 1143</t>
    </r>
  </si>
  <si>
    <r>
      <t xml:space="preserve">Kavu d.1964    </t>
    </r>
    <r>
      <rPr>
        <b/>
        <sz val="10"/>
        <rFont val="Arial"/>
        <family val="2"/>
      </rPr>
      <t>Kaalan Thampuran Kovilakam Kerala Vilasam Palace No.8</t>
    </r>
  </si>
  <si>
    <t>Panthal Vaidikan</t>
  </si>
  <si>
    <t>Kunjunni (Kuthira Thampuran)      His color is considered as bright as kuthira_pavan</t>
  </si>
  <si>
    <r>
      <t xml:space="preserve">Rama Varma Kunjunni </t>
    </r>
    <r>
      <rPr>
        <sz val="10"/>
        <rFont val="Arial"/>
        <family val="2"/>
      </rPr>
      <t>1862-1941</t>
    </r>
    <r>
      <rPr>
        <b/>
        <sz val="10"/>
        <rFont val="Arial"/>
        <family val="2"/>
      </rPr>
      <t xml:space="preserve"> (Chowwarayil Theeppetta Thampuran </t>
    </r>
    <r>
      <rPr>
        <sz val="10"/>
        <rFont val="Arial"/>
        <family val="2"/>
      </rPr>
      <t>Ruled for 1932-1941)</t>
    </r>
  </si>
  <si>
    <r>
      <t xml:space="preserve">Ikkavu   </t>
    </r>
    <r>
      <rPr>
        <b/>
        <sz val="10"/>
        <rFont val="Arial"/>
        <family val="2"/>
      </rPr>
      <t>Bunglow Palace</t>
    </r>
  </si>
  <si>
    <t>Kunjikkavu (Ammachechi)</t>
  </si>
  <si>
    <t xml:space="preserve">Veluthedathu TharanaNellur </t>
  </si>
  <si>
    <r>
      <t xml:space="preserve">Ikkavu 1893-1983 </t>
    </r>
    <r>
      <rPr>
        <b/>
        <sz val="10"/>
        <rFont val="Arial"/>
        <family val="2"/>
      </rPr>
      <t>Prakasa Mandiram</t>
    </r>
    <r>
      <rPr>
        <sz val="10"/>
        <rFont val="Arial"/>
        <family val="2"/>
      </rPr>
      <t xml:space="preserve"> Valiyamma Thampuran, demised in 1158 in Irinjalakkuda  </t>
    </r>
  </si>
  <si>
    <t>Kedangasseri TharanaNellur Krishnan Namboodiripad</t>
  </si>
  <si>
    <r>
      <t xml:space="preserve">Kavu          </t>
    </r>
    <r>
      <rPr>
        <b/>
        <sz val="10"/>
        <rFont val="Arial"/>
        <family val="2"/>
      </rPr>
      <t>Yamuna Vihar</t>
    </r>
  </si>
  <si>
    <t>Thekkedathu Vishnu Namboodiri</t>
  </si>
  <si>
    <r>
      <t xml:space="preserve">Mankutty 1898-1981   </t>
    </r>
    <r>
      <rPr>
        <b/>
        <sz val="10"/>
        <rFont val="Arial"/>
        <family val="2"/>
      </rPr>
      <t>Sri Nikethan Palace No.10</t>
    </r>
  </si>
  <si>
    <t>TharanaNellur Padmanabhan Namboodiripad, Thekkinedathu TharanaNellur mana, Irinjalakkuda</t>
  </si>
  <si>
    <t xml:space="preserve">Kochammini b.1902 </t>
  </si>
  <si>
    <t>Paarayil Namboodiri</t>
  </si>
  <si>
    <t>Kunjunni 1912-2002                     Bhagavathar Thampuran</t>
  </si>
  <si>
    <t>Ambattu Devaki amma, Chittoor</t>
  </si>
  <si>
    <t>Nagaramannu Madhavan Namboodiri</t>
  </si>
  <si>
    <t>Moorkkanadu Krishnan Namboodiri</t>
  </si>
  <si>
    <t xml:space="preserve">Manku </t>
  </si>
  <si>
    <t>Muriyath Neelakantan Namboodiri</t>
  </si>
  <si>
    <t>Thiyyannur Namboodiri</t>
  </si>
  <si>
    <t>Kunjunni    Died young</t>
  </si>
  <si>
    <t>Kunjikkidavu  (Kadukkan Thampuran)</t>
  </si>
  <si>
    <r>
      <t xml:space="preserve">Ikkavutty 1906-98    </t>
    </r>
    <r>
      <rPr>
        <b/>
        <sz val="10"/>
        <rFont val="Arial"/>
        <family val="2"/>
      </rPr>
      <t>Geethanjali  Palace No.14</t>
    </r>
  </si>
  <si>
    <t>Aalathur Narayanan Namboodiripad</t>
  </si>
  <si>
    <t>Kochunni 1911-2001 Leela        President of PAB in 1980 when the 719 members partition deed was registered</t>
  </si>
  <si>
    <t>Chettoor Leela</t>
  </si>
  <si>
    <t>Manku  1914-2011   Valiyamma Thampuran, First chairperson of Kerala Sangeetha Nataka Academy, and excellent Carnatic musician</t>
  </si>
  <si>
    <t>Sarojini      Died young</t>
  </si>
  <si>
    <r>
      <t xml:space="preserve">Kochammini 1918-99  </t>
    </r>
    <r>
      <rPr>
        <b/>
        <sz val="10"/>
        <rFont val="Arial"/>
        <family val="2"/>
      </rPr>
      <t>Bhakthi Vilasam</t>
    </r>
    <r>
      <rPr>
        <sz val="10"/>
        <rFont val="Arial"/>
        <family val="2"/>
      </rPr>
      <t xml:space="preserve"> </t>
    </r>
  </si>
  <si>
    <t>Puliyannur Damodaran Namboodiri</t>
  </si>
  <si>
    <t>Kuruppath Leela; No children</t>
  </si>
  <si>
    <t>spouses and children</t>
  </si>
  <si>
    <r>
      <rPr>
        <sz val="10"/>
        <color rgb="FFCC3300"/>
        <rFont val="Arial"/>
        <family val="2"/>
      </rPr>
      <t>Kunjappan -</t>
    </r>
    <r>
      <rPr>
        <sz val="10"/>
        <color rgb="FF002060"/>
        <rFont val="Arial"/>
        <family val="2"/>
      </rPr>
      <t xml:space="preserve"> </t>
    </r>
    <r>
      <rPr>
        <sz val="10"/>
        <color rgb="FF7030A0"/>
        <rFont val="Arial"/>
        <family val="2"/>
      </rPr>
      <t>Seethalakshmi</t>
    </r>
  </si>
  <si>
    <r>
      <t xml:space="preserve">Kunjikkavu 1916-41  </t>
    </r>
    <r>
      <rPr>
        <b/>
        <sz val="10"/>
        <rFont val="Arial"/>
        <family val="2"/>
      </rPr>
      <t xml:space="preserve"> Amba Nivas</t>
    </r>
    <r>
      <rPr>
        <sz val="10"/>
        <rFont val="Arial"/>
        <family val="2"/>
      </rPr>
      <t xml:space="preserve"> </t>
    </r>
  </si>
  <si>
    <r>
      <t xml:space="preserve">Subhadra   1917-99   </t>
    </r>
    <r>
      <rPr>
        <b/>
        <sz val="10"/>
        <rFont val="Arial"/>
        <family val="2"/>
      </rPr>
      <t>Lekha Nivas Palace No.7</t>
    </r>
  </si>
  <si>
    <t>Elappilly Madhusoodanan Namboodiri; His aniyan married Bhadra pno.11</t>
  </si>
  <si>
    <t>Elappilly Vasudevan Namboodiri; His ettan married Mankutty Edoop</t>
  </si>
  <si>
    <t>Padmavathi - KeralaVarma</t>
  </si>
  <si>
    <t>Ambadi Nanikkuttyamma, Ambadi Vatakke Mutavakkad, near Guruvayoor</t>
  </si>
  <si>
    <t>worked in Indian Overseas Bank</t>
  </si>
  <si>
    <t>Kochammini - Paarayil Namboodiri</t>
  </si>
  <si>
    <r>
      <t xml:space="preserve">Aditi </t>
    </r>
    <r>
      <rPr>
        <sz val="10"/>
        <rFont val="Arial"/>
        <family val="2"/>
      </rPr>
      <t>2009</t>
    </r>
    <r>
      <rPr>
        <sz val="10"/>
        <color rgb="FF7030A0"/>
        <rFont val="Arial"/>
        <family val="2"/>
      </rPr>
      <t xml:space="preserve">, Nanda </t>
    </r>
    <r>
      <rPr>
        <sz val="10"/>
        <rFont val="Arial"/>
        <family val="2"/>
      </rPr>
      <t>2012</t>
    </r>
    <r>
      <rPr>
        <sz val="10"/>
        <color rgb="FF7030A0"/>
        <rFont val="Arial"/>
        <family val="2"/>
      </rPr>
      <t xml:space="preserve">, </t>
    </r>
    <r>
      <rPr>
        <sz val="10"/>
        <color rgb="FF002060"/>
        <rFont val="Arial"/>
        <family val="2"/>
      </rPr>
      <t xml:space="preserve">Mukund </t>
    </r>
    <r>
      <rPr>
        <sz val="10"/>
        <rFont val="Arial"/>
        <family val="2"/>
      </rPr>
      <t>2017</t>
    </r>
  </si>
  <si>
    <t>Ezhumattoor, Thiruvalla</t>
  </si>
  <si>
    <t>Ezhamattur Pariyarath Koickal; Mother's father from Thiruthur Madhom, Ollur</t>
  </si>
  <si>
    <t>Paarayil House, Eroor</t>
  </si>
  <si>
    <t>Had a buisiness called Vikas in tpa</t>
  </si>
  <si>
    <r>
      <rPr>
        <sz val="10"/>
        <color rgb="FF002060"/>
        <rFont val="Arial"/>
        <family val="2"/>
      </rPr>
      <t xml:space="preserve">Suraj 1974, </t>
    </r>
    <r>
      <rPr>
        <sz val="10"/>
        <color rgb="FF7030A0"/>
        <rFont val="Arial"/>
        <family val="2"/>
      </rPr>
      <t>Gayathri</t>
    </r>
    <r>
      <rPr>
        <sz val="10"/>
        <rFont val="Arial"/>
        <family val="2"/>
      </rPr>
      <t xml:space="preserve"> (Suraj-Lakshmi Ikkamma koloum)  (Gayathri-Sreeraj pno.8); Suraj directed short films  Nairantharyam (2007) and Aswadakan (2015)</t>
    </r>
  </si>
  <si>
    <r>
      <rPr>
        <sz val="10"/>
        <color rgb="FF7030A0"/>
        <rFont val="Arial"/>
        <family val="2"/>
      </rPr>
      <t>Thara, Meera</t>
    </r>
    <r>
      <rPr>
        <sz val="10"/>
        <rFont val="Arial"/>
        <family val="2"/>
      </rPr>
      <t xml:space="preserve"> and </t>
    </r>
    <r>
      <rPr>
        <sz val="10"/>
        <color rgb="FF002060"/>
        <rFont val="Arial"/>
        <family val="2"/>
      </rPr>
      <t>RaghuRaj</t>
    </r>
    <r>
      <rPr>
        <sz val="10"/>
        <rFont val="Arial"/>
        <family val="2"/>
      </rPr>
      <t>; Thara is married to Prof.Ramakumaran LakshmiThoppu; (Meera-Narayanan)   RaghuRaj became Swami Sadyojathah in Art of Living Ashram</t>
    </r>
  </si>
  <si>
    <t>Dr. Kishore Pathial</t>
  </si>
  <si>
    <r>
      <t xml:space="preserve">Subhadra        </t>
    </r>
    <r>
      <rPr>
        <sz val="10"/>
        <rFont val="Arial"/>
        <family val="2"/>
      </rPr>
      <t>Died young</t>
    </r>
  </si>
  <si>
    <r>
      <rPr>
        <sz val="10"/>
        <color rgb="FF002060"/>
        <rFont val="Arial"/>
        <family val="2"/>
      </rPr>
      <t>Ramkumar,</t>
    </r>
    <r>
      <rPr>
        <sz val="10"/>
        <rFont val="Arial"/>
        <family val="2"/>
      </rPr>
      <t xml:space="preserve"> </t>
    </r>
    <r>
      <rPr>
        <sz val="10"/>
        <color rgb="FF7030A0"/>
        <rFont val="Arial"/>
        <family val="2"/>
      </rPr>
      <t xml:space="preserve">Radhika  </t>
    </r>
    <r>
      <rPr>
        <sz val="10"/>
        <rFont val="Arial"/>
        <family val="2"/>
      </rPr>
      <t xml:space="preserve"> (Ramkumar-Vanaja) gd Sindhuja and (Radhika-NandaKishore) gc Varun, Vaishnavi</t>
    </r>
  </si>
  <si>
    <t>Kodungallur, Puthen Kovilakam; Father from Nilambur; Mother's father is Kuttappan, Sreepadam</t>
  </si>
  <si>
    <r>
      <t xml:space="preserve">Ravi Varma  </t>
    </r>
    <r>
      <rPr>
        <sz val="10"/>
        <rFont val="Arial"/>
        <family val="2"/>
      </rPr>
      <t xml:space="preserve">            Fourth son (Munsiff) is also named RaviVarma because this son died young</t>
    </r>
  </si>
  <si>
    <t>Five daughters and two sons in two wives</t>
  </si>
  <si>
    <r>
      <t xml:space="preserve">Subhadra - Vakkiakara Namboodiri           </t>
    </r>
    <r>
      <rPr>
        <sz val="10"/>
        <rFont val="Arial"/>
        <family val="2"/>
      </rPr>
      <t>First daughter is named Subhadra, after her ammumma. That is the convention in this koloum</t>
    </r>
  </si>
  <si>
    <t>Ravi Varma     Died young</t>
  </si>
  <si>
    <t>Thachat Devaki amma (Thankam)</t>
  </si>
  <si>
    <r>
      <t xml:space="preserve">One dau </t>
    </r>
    <r>
      <rPr>
        <sz val="10"/>
        <color rgb="FF7030A0"/>
        <rFont val="Arial"/>
        <family val="2"/>
      </rPr>
      <t>Padmini</t>
    </r>
    <r>
      <rPr>
        <sz val="10"/>
        <rFont val="Arial"/>
        <family val="2"/>
      </rPr>
      <t xml:space="preserve"> married to Kochaniyan, Ikkamma Thamp.koloum</t>
    </r>
  </si>
  <si>
    <t>Tanmay</t>
  </si>
  <si>
    <t>Niharika</t>
  </si>
  <si>
    <t>Abhinav</t>
  </si>
  <si>
    <t>married</t>
  </si>
  <si>
    <t>Died at the age of 23 years</t>
  </si>
  <si>
    <t>Kodungallur, Puthen Kovilakam; Her uncle married Mankutty</t>
  </si>
  <si>
    <t>Automobile enggr</t>
  </si>
  <si>
    <t>retd. RBI</t>
  </si>
  <si>
    <t>Ayu.doctor teaching in Thaikkattussey Moosu Ayu.College, Ollur</t>
  </si>
  <si>
    <r>
      <t xml:space="preserve">Aniyan - </t>
    </r>
    <r>
      <rPr>
        <sz val="10"/>
        <color rgb="FF7030A0"/>
        <rFont val="Arial"/>
        <family val="2"/>
      </rPr>
      <t>Premakumari</t>
    </r>
  </si>
  <si>
    <r>
      <rPr>
        <sz val="10"/>
        <color rgb="FF7030A0"/>
        <rFont val="Arial"/>
        <family val="2"/>
      </rPr>
      <t>Preethi,</t>
    </r>
    <r>
      <rPr>
        <sz val="10"/>
        <rFont val="Arial"/>
        <family val="2"/>
      </rPr>
      <t xml:space="preserve"> </t>
    </r>
    <r>
      <rPr>
        <sz val="10"/>
        <color rgb="FF002060"/>
        <rFont val="Arial"/>
        <family val="2"/>
      </rPr>
      <t>Anil;</t>
    </r>
    <r>
      <rPr>
        <sz val="10"/>
        <rFont val="Arial"/>
        <family val="2"/>
      </rPr>
      <t xml:space="preserve">  (Preethi-Ranjith) AirForce   (Anil-Sabitha) Pune</t>
    </r>
  </si>
  <si>
    <t>Ippayute Kovilakam  Palace No. 11</t>
  </si>
  <si>
    <r>
      <t>Kunjippillakutty - Chennas Vasudevan Namboodiri</t>
    </r>
    <r>
      <rPr>
        <sz val="10"/>
        <rFont val="Arial"/>
        <family val="2"/>
      </rPr>
      <t xml:space="preserve">   (Palace No.9B)</t>
    </r>
  </si>
  <si>
    <t>Kottamukku   Lakshmi Vilas Palace No. 45</t>
  </si>
  <si>
    <t>Velipparambu  Rema Nivas Palace No. 43</t>
  </si>
  <si>
    <t>Edoop North  Palace No.44</t>
  </si>
  <si>
    <t>Kochu Patinjare Kovilakam  Palace No.42</t>
  </si>
  <si>
    <t>Palace No.6B</t>
  </si>
  <si>
    <t>Ikkavu - Vellakkattu Damodran Bhattathiri</t>
  </si>
  <si>
    <t>Palace No.6A</t>
  </si>
  <si>
    <t>Sreepadam  Palace No.13B</t>
  </si>
  <si>
    <t>Kaalan Thampuran Kovilakam  Kerala Vilasam Palace No.8</t>
  </si>
  <si>
    <t>Lekha Nivas Palace No.7</t>
  </si>
  <si>
    <t>Chandra Vilasam (kidangu)  Palace No. 27</t>
  </si>
  <si>
    <t>Bhakthi Vilasam Palace No.27</t>
  </si>
  <si>
    <t>d/o Vijayan, pno.11 (Paliyam)</t>
  </si>
  <si>
    <t>Paliyath Kunjikavutty Kunjamma</t>
  </si>
  <si>
    <r>
      <t xml:space="preserve">Nikhil - </t>
    </r>
    <r>
      <rPr>
        <sz val="10"/>
        <color rgb="FF7030A0"/>
        <rFont val="Arial"/>
        <family val="2"/>
      </rPr>
      <t xml:space="preserve">Renjini       </t>
    </r>
    <r>
      <rPr>
        <sz val="10"/>
        <rFont val="Arial"/>
        <family val="2"/>
      </rPr>
      <t>Moleculz Studio</t>
    </r>
  </si>
  <si>
    <t>Kunjikkidavu - Lakshmikkutty</t>
  </si>
  <si>
    <r>
      <t xml:space="preserve">Ikku        </t>
    </r>
    <r>
      <rPr>
        <sz val="10"/>
        <rFont val="Arial"/>
        <family val="2"/>
      </rPr>
      <t>Died before marriage</t>
    </r>
  </si>
  <si>
    <t>Ikku - Koodalattupuram Namboodiri</t>
  </si>
  <si>
    <t xml:space="preserve">Ravi Varma (Kottilil) - Padmini </t>
  </si>
  <si>
    <t>Koolayil Karakkattillam, Payyannur</t>
  </si>
  <si>
    <r>
      <t xml:space="preserve">Sudheer - </t>
    </r>
    <r>
      <rPr>
        <sz val="10"/>
        <color rgb="FF7030A0"/>
        <rFont val="Arial"/>
        <family val="2"/>
      </rPr>
      <t>Ambika</t>
    </r>
  </si>
  <si>
    <r>
      <t xml:space="preserve">Sathish - </t>
    </r>
    <r>
      <rPr>
        <sz val="10"/>
        <color rgb="FF7030A0"/>
        <rFont val="Arial"/>
        <family val="2"/>
      </rPr>
      <t>Rajeswari</t>
    </r>
  </si>
  <si>
    <r>
      <t xml:space="preserve">Sajeev - </t>
    </r>
    <r>
      <rPr>
        <sz val="10"/>
        <color rgb="FF7030A0"/>
        <rFont val="Arial"/>
        <family val="2"/>
      </rPr>
      <t>Divya</t>
    </r>
  </si>
  <si>
    <t>Ajit, Babu</t>
  </si>
  <si>
    <t>Aniyan kuttan Thampuran</t>
  </si>
  <si>
    <t>Sangamesan chettan, Yadunath</t>
  </si>
  <si>
    <t>Nere Paaliyam   Bhadralayam</t>
  </si>
  <si>
    <t>Ikku - Veluthedathu Namboodiri</t>
  </si>
  <si>
    <r>
      <rPr>
        <b/>
        <sz val="10"/>
        <rFont val="Arial"/>
        <family val="2"/>
      </rPr>
      <t xml:space="preserve">Manku Thampuran 1814-90   (Thavazhi 1) </t>
    </r>
    <r>
      <rPr>
        <b/>
        <sz val="10"/>
        <color rgb="FFCC6600"/>
        <rFont val="Arial"/>
        <family val="2"/>
      </rPr>
      <t xml:space="preserve">  </t>
    </r>
    <r>
      <rPr>
        <sz val="10"/>
        <rFont val="Arial"/>
        <family val="2"/>
      </rPr>
      <t xml:space="preserve">Valiyamma Thampuran, demised in 1065    </t>
    </r>
    <r>
      <rPr>
        <b/>
        <sz val="10"/>
        <rFont val="Arial"/>
        <family val="2"/>
      </rPr>
      <t>Padinjare Kovilakam thavazhi</t>
    </r>
  </si>
  <si>
    <t>Kunjippilla Thampuran 1822-80  (Thavazhi 2)                                                ThekkeKovilakam thavazhi</t>
  </si>
  <si>
    <r>
      <t xml:space="preserve">Kunjikkavu Thampuran 1832-1901 (Thavazhi 3)       Kizhakke ValiyaThampuran Kovilakam thavazhi   </t>
    </r>
    <r>
      <rPr>
        <sz val="10"/>
        <rFont val="Arial"/>
        <family val="2"/>
      </rPr>
      <t>Valiyamma Thampuran, demised in 1076</t>
    </r>
  </si>
  <si>
    <r>
      <t xml:space="preserve">Manku Thampuran 1839-1902  (Thavazhi 4)     Thekke ValiyaThampuran Kovilakam thavazhi       </t>
    </r>
    <r>
      <rPr>
        <sz val="10"/>
        <rFont val="Arial"/>
        <family val="2"/>
      </rPr>
      <t>Valiyamma Thampuran, demised in 1077</t>
    </r>
  </si>
  <si>
    <r>
      <t xml:space="preserve">Ajit - </t>
    </r>
    <r>
      <rPr>
        <sz val="10"/>
        <color rgb="FF7030A0"/>
        <rFont val="Arial"/>
        <family val="2"/>
      </rPr>
      <t xml:space="preserve">Meenakshi     </t>
    </r>
    <r>
      <rPr>
        <sz val="10"/>
        <rFont val="Arial"/>
        <family val="2"/>
      </rPr>
      <t>Grams Biolab</t>
    </r>
  </si>
  <si>
    <t xml:space="preserve">Industrialist; First and only veterinary doctor </t>
  </si>
  <si>
    <t>Rajesh Tiwari</t>
  </si>
  <si>
    <t>Mahendran</t>
  </si>
  <si>
    <t>Aranmula; Deepthi and Divya are twins</t>
  </si>
  <si>
    <r>
      <t xml:space="preserve">Karthika </t>
    </r>
    <r>
      <rPr>
        <sz val="10"/>
        <rFont val="Arial"/>
        <family val="2"/>
      </rPr>
      <t>2012</t>
    </r>
  </si>
  <si>
    <r>
      <t xml:space="preserve">Subhadra </t>
    </r>
    <r>
      <rPr>
        <sz val="10"/>
        <rFont val="Arial"/>
        <family val="2"/>
      </rPr>
      <t>2013</t>
    </r>
  </si>
  <si>
    <t>Narendran, Krishnakumaran chettan,</t>
  </si>
  <si>
    <t>Kochammini - Udayannur</t>
  </si>
  <si>
    <t>z</t>
  </si>
  <si>
    <t>z0</t>
  </si>
  <si>
    <r>
      <t xml:space="preserve">Balram - </t>
    </r>
    <r>
      <rPr>
        <sz val="10"/>
        <color rgb="FF7030A0"/>
        <rFont val="Arial"/>
        <family val="2"/>
      </rPr>
      <t>Athira</t>
    </r>
  </si>
  <si>
    <t>Aayiramnazhi(m) and Nilambur(f)</t>
  </si>
  <si>
    <r>
      <t xml:space="preserve">(Aniyathi) Rajeswari - </t>
    </r>
    <r>
      <rPr>
        <sz val="10"/>
        <color rgb="FF002060"/>
        <rFont val="Arial"/>
        <family val="2"/>
      </rPr>
      <t>K Rama Varma</t>
    </r>
  </si>
  <si>
    <r>
      <t xml:space="preserve">Ramabhadran (jyeshtan) - </t>
    </r>
    <r>
      <rPr>
        <sz val="10"/>
        <color rgb="FF7030A0"/>
        <rFont val="Arial"/>
        <family val="2"/>
      </rPr>
      <t xml:space="preserve">Geetha      </t>
    </r>
    <r>
      <rPr>
        <sz val="10"/>
        <rFont val="Arial"/>
        <family val="2"/>
      </rPr>
      <t>Producer of two movies and screenplay for 2018 movie Svargakkunnile Kuryaakkose</t>
    </r>
  </si>
  <si>
    <t>Muriyamangalathu Krishnan Namboodiripad; retd. Canara Bank</t>
  </si>
  <si>
    <r>
      <rPr>
        <sz val="10"/>
        <color rgb="FF7030A0"/>
        <rFont val="Arial"/>
        <family val="2"/>
      </rPr>
      <t xml:space="preserve">Krishnapriya </t>
    </r>
    <r>
      <rPr>
        <sz val="10"/>
        <rFont val="Arial"/>
        <family val="2"/>
      </rPr>
      <t>1982</t>
    </r>
    <r>
      <rPr>
        <sz val="10"/>
        <color rgb="FF7030A0"/>
        <rFont val="Arial"/>
        <family val="2"/>
      </rPr>
      <t>,</t>
    </r>
    <r>
      <rPr>
        <sz val="10"/>
        <rFont val="Arial"/>
        <family val="2"/>
      </rPr>
      <t xml:space="preserve"> </t>
    </r>
    <r>
      <rPr>
        <sz val="10"/>
        <color rgb="FF002060"/>
        <rFont val="Arial"/>
        <family val="2"/>
      </rPr>
      <t xml:space="preserve">Muralidharan </t>
    </r>
    <r>
      <rPr>
        <sz val="10"/>
        <rFont val="Arial"/>
        <family val="2"/>
      </rPr>
      <t>1985</t>
    </r>
    <r>
      <rPr>
        <sz val="10"/>
        <color rgb="FF002060"/>
        <rFont val="Arial"/>
        <family val="2"/>
      </rPr>
      <t>,</t>
    </r>
    <r>
      <rPr>
        <sz val="10"/>
        <rFont val="Arial"/>
        <family val="2"/>
      </rPr>
      <t xml:space="preserve"> </t>
    </r>
    <r>
      <rPr>
        <sz val="10"/>
        <color rgb="FF7030A0"/>
        <rFont val="Arial"/>
        <family val="2"/>
      </rPr>
      <t xml:space="preserve">Mangala </t>
    </r>
    <r>
      <rPr>
        <sz val="10"/>
        <rFont val="Arial"/>
        <family val="2"/>
      </rPr>
      <t>1990</t>
    </r>
    <r>
      <rPr>
        <sz val="10"/>
        <color rgb="FF7030A0"/>
        <rFont val="Arial"/>
        <family val="2"/>
      </rPr>
      <t xml:space="preserve">;  </t>
    </r>
    <r>
      <rPr>
        <sz val="10"/>
        <rFont val="Arial"/>
        <family val="2"/>
      </rPr>
      <t>Mangala married to Anand, Deepthi</t>
    </r>
  </si>
  <si>
    <r>
      <rPr>
        <b/>
        <sz val="8"/>
        <rFont val="Arial"/>
        <family val="2"/>
      </rPr>
      <t>generation</t>
    </r>
    <r>
      <rPr>
        <b/>
        <sz val="10"/>
        <rFont val="Arial"/>
        <family val="2"/>
      </rPr>
      <t xml:space="preserve"> </t>
    </r>
  </si>
  <si>
    <r>
      <t xml:space="preserve">Haridas - </t>
    </r>
    <r>
      <rPr>
        <sz val="10"/>
        <color rgb="FF7030A0"/>
        <rFont val="Arial"/>
        <family val="2"/>
      </rPr>
      <t xml:space="preserve">Diane      </t>
    </r>
    <r>
      <rPr>
        <sz val="10"/>
        <rFont val="Arial"/>
        <family val="2"/>
      </rPr>
      <t>Cardiologist</t>
    </r>
  </si>
  <si>
    <r>
      <rPr>
        <sz val="10"/>
        <color rgb="FFFF0000"/>
        <rFont val="Arial"/>
        <family val="2"/>
      </rPr>
      <t>Usha -</t>
    </r>
    <r>
      <rPr>
        <sz val="10"/>
        <color indexed="10"/>
        <rFont val="Arial"/>
        <family val="2"/>
      </rPr>
      <t xml:space="preserve"> </t>
    </r>
    <r>
      <rPr>
        <sz val="10"/>
        <color rgb="FF002060"/>
        <rFont val="Arial"/>
        <family val="2"/>
      </rPr>
      <t>TN Kulashekhara Varma</t>
    </r>
  </si>
  <si>
    <r>
      <rPr>
        <sz val="10"/>
        <color rgb="FF7030A0"/>
        <rFont val="Arial"/>
        <family val="2"/>
      </rPr>
      <t xml:space="preserve">Lalitha </t>
    </r>
    <r>
      <rPr>
        <sz val="10"/>
        <rFont val="Arial"/>
        <family val="2"/>
      </rPr>
      <t>1967 and</t>
    </r>
    <r>
      <rPr>
        <sz val="10"/>
        <color rgb="FF7030A0"/>
        <rFont val="Arial"/>
        <family val="2"/>
      </rPr>
      <t xml:space="preserve"> Gopika </t>
    </r>
    <r>
      <rPr>
        <sz val="10"/>
        <rFont val="Arial"/>
        <family val="2"/>
      </rPr>
      <t>1973; Gopika married to Deepak SubhadraThamp.koloum;   (Lalitha-Venu  d.Durga 1999); Venu is from Kilimanoor</t>
    </r>
  </si>
  <si>
    <r>
      <t xml:space="preserve">One dau </t>
    </r>
    <r>
      <rPr>
        <sz val="10"/>
        <color rgb="FF7030A0"/>
        <rFont val="Arial"/>
        <family val="2"/>
      </rPr>
      <t xml:space="preserve">Jayanthi (Indu) </t>
    </r>
    <r>
      <rPr>
        <sz val="10"/>
        <rFont val="Arial"/>
        <family val="2"/>
      </rPr>
      <t>running a dance school in Madras</t>
    </r>
  </si>
  <si>
    <r>
      <rPr>
        <sz val="10"/>
        <color rgb="FF7030A0"/>
        <rFont val="Arial"/>
        <family val="2"/>
      </rPr>
      <t>Aswathy</t>
    </r>
    <r>
      <rPr>
        <sz val="10"/>
        <rFont val="Arial"/>
        <family val="2"/>
      </rPr>
      <t xml:space="preserve"> 1992  hus.Manoj is gs/o Kochunniappan, NerePaliyam (Kannambra)</t>
    </r>
  </si>
  <si>
    <r>
      <rPr>
        <sz val="10"/>
        <color rgb="FF002060"/>
        <rFont val="Arial"/>
        <family val="2"/>
      </rPr>
      <t xml:space="preserve">Sanjay </t>
    </r>
    <r>
      <rPr>
        <sz val="10"/>
        <rFont val="Arial"/>
        <family val="2"/>
      </rPr>
      <t>1974</t>
    </r>
    <r>
      <rPr>
        <sz val="10"/>
        <color rgb="FF002060"/>
        <rFont val="Arial"/>
        <family val="2"/>
      </rPr>
      <t>,</t>
    </r>
    <r>
      <rPr>
        <sz val="10"/>
        <rFont val="Arial"/>
        <family val="2"/>
      </rPr>
      <t xml:space="preserve"> </t>
    </r>
    <r>
      <rPr>
        <sz val="10"/>
        <color rgb="FF7030A0"/>
        <rFont val="Arial"/>
        <family val="2"/>
      </rPr>
      <t xml:space="preserve">Rashmi </t>
    </r>
    <r>
      <rPr>
        <sz val="10"/>
        <rFont val="Arial"/>
        <family val="2"/>
      </rPr>
      <t>1977</t>
    </r>
    <r>
      <rPr>
        <sz val="10"/>
        <color rgb="FF7030A0"/>
        <rFont val="Arial"/>
        <family val="2"/>
      </rPr>
      <t xml:space="preserve">   (</t>
    </r>
    <r>
      <rPr>
        <sz val="10"/>
        <rFont val="Arial"/>
        <family val="2"/>
      </rPr>
      <t xml:space="preserve">Sanjay-Supriya) </t>
    </r>
    <r>
      <rPr>
        <sz val="10"/>
        <color rgb="FF7030A0"/>
        <rFont val="Arial"/>
        <family val="2"/>
      </rPr>
      <t>Aanya</t>
    </r>
    <r>
      <rPr>
        <sz val="10"/>
        <rFont val="Arial"/>
        <family val="2"/>
      </rPr>
      <t xml:space="preserve"> (2011) and </t>
    </r>
    <r>
      <rPr>
        <sz val="10"/>
        <color rgb="FF002060"/>
        <rFont val="Arial"/>
        <family val="2"/>
      </rPr>
      <t>Vedant</t>
    </r>
    <r>
      <rPr>
        <sz val="10"/>
        <rFont val="Arial"/>
        <family val="2"/>
      </rPr>
      <t xml:space="preserve"> (2014), (Rashmi-Sourabh) </t>
    </r>
    <r>
      <rPr>
        <sz val="10"/>
        <color rgb="FF7030A0"/>
        <rFont val="Arial"/>
        <family val="2"/>
      </rPr>
      <t>Kavya</t>
    </r>
    <r>
      <rPr>
        <sz val="10"/>
        <rFont val="Arial"/>
        <family val="2"/>
      </rPr>
      <t xml:space="preserve"> (2004) and </t>
    </r>
    <r>
      <rPr>
        <sz val="10"/>
        <color rgb="FF002060"/>
        <rFont val="Arial"/>
        <family val="2"/>
      </rPr>
      <t>Shaurya</t>
    </r>
    <r>
      <rPr>
        <sz val="10"/>
        <rFont val="Arial"/>
        <family val="2"/>
      </rPr>
      <t xml:space="preserve"> (2013)</t>
    </r>
  </si>
  <si>
    <r>
      <rPr>
        <sz val="10"/>
        <color rgb="FF002060"/>
        <rFont val="Arial"/>
        <family val="2"/>
      </rPr>
      <t xml:space="preserve">Prashant </t>
    </r>
    <r>
      <rPr>
        <sz val="10"/>
        <rFont val="Arial"/>
        <family val="2"/>
      </rPr>
      <t xml:space="preserve">1979 USA, </t>
    </r>
    <r>
      <rPr>
        <sz val="10"/>
        <color rgb="FF7030A0"/>
        <rFont val="Arial"/>
        <family val="2"/>
      </rPr>
      <t xml:space="preserve">Nandita </t>
    </r>
    <r>
      <rPr>
        <sz val="10"/>
        <rFont val="Arial"/>
        <family val="2"/>
      </rPr>
      <t xml:space="preserve">1981 Bombay;  (Nanditha-Mahesh daus: </t>
    </r>
    <r>
      <rPr>
        <sz val="10"/>
        <color rgb="FF7030A0"/>
        <rFont val="Arial"/>
        <family val="2"/>
      </rPr>
      <t>Naisha, Aathira</t>
    </r>
    <r>
      <rPr>
        <sz val="10"/>
        <rFont val="Arial"/>
        <family val="2"/>
      </rPr>
      <t>)</t>
    </r>
  </si>
  <si>
    <r>
      <rPr>
        <sz val="10"/>
        <color rgb="FF7030A0"/>
        <rFont val="Arial"/>
        <family val="2"/>
      </rPr>
      <t>Sindhu</t>
    </r>
    <r>
      <rPr>
        <sz val="10"/>
        <color rgb="FF002060"/>
        <rFont val="Arial"/>
        <family val="2"/>
      </rPr>
      <t xml:space="preserve"> 1972 and Madhusudan 1978</t>
    </r>
    <r>
      <rPr>
        <sz val="10"/>
        <rFont val="Arial"/>
        <family val="2"/>
      </rPr>
      <t xml:space="preserve">; Both children are born in his first wife (late) </t>
    </r>
    <r>
      <rPr>
        <sz val="10"/>
        <color rgb="FFFF0000"/>
        <rFont val="Arial"/>
        <family val="2"/>
      </rPr>
      <t>Sulekha</t>
    </r>
    <r>
      <rPr>
        <sz val="10"/>
        <rFont val="Arial"/>
        <family val="2"/>
      </rPr>
      <t xml:space="preserve"> Kottakkal</t>
    </r>
  </si>
  <si>
    <r>
      <rPr>
        <sz val="10"/>
        <color rgb="FF002060"/>
        <rFont val="Arial"/>
        <family val="2"/>
      </rPr>
      <t>Sudhir</t>
    </r>
    <r>
      <rPr>
        <sz val="10"/>
        <rFont val="Arial"/>
        <family val="2"/>
      </rPr>
      <t xml:space="preserve"> 1973, </t>
    </r>
    <r>
      <rPr>
        <sz val="10"/>
        <color rgb="FF002060"/>
        <rFont val="Arial"/>
        <family val="2"/>
      </rPr>
      <t>Samir</t>
    </r>
    <r>
      <rPr>
        <sz val="10"/>
        <rFont val="Arial"/>
        <family val="2"/>
      </rPr>
      <t xml:space="preserve"> 1976; Samir married Rashmi ChandraVilasam;   (Sudhir-Shobhana) NewJesrsey  dau Sachi 2015</t>
    </r>
  </si>
  <si>
    <r>
      <rPr>
        <sz val="10"/>
        <color rgb="FF7030A0"/>
        <rFont val="Arial"/>
        <family val="2"/>
      </rPr>
      <t>Parvathy</t>
    </r>
    <r>
      <rPr>
        <sz val="10"/>
        <rFont val="Arial"/>
        <family val="2"/>
      </rPr>
      <t xml:space="preserve"> 1980; hus. </t>
    </r>
    <r>
      <rPr>
        <sz val="10"/>
        <color rgb="FF002060"/>
        <rFont val="Arial"/>
        <family val="2"/>
      </rPr>
      <t>Anoop</t>
    </r>
    <r>
      <rPr>
        <sz val="10"/>
        <rFont val="Arial"/>
        <family val="2"/>
      </rPr>
      <t xml:space="preserve"> Pandalam; Two gsons</t>
    </r>
  </si>
  <si>
    <r>
      <rPr>
        <sz val="10"/>
        <color rgb="FF7030A0"/>
        <rFont val="Arial"/>
        <family val="2"/>
      </rPr>
      <t xml:space="preserve">Shylaja </t>
    </r>
    <r>
      <rPr>
        <sz val="10"/>
        <rFont val="Arial"/>
        <family val="2"/>
      </rPr>
      <t>1989</t>
    </r>
    <r>
      <rPr>
        <sz val="10"/>
        <color rgb="FF7030A0"/>
        <rFont val="Arial"/>
        <family val="2"/>
      </rPr>
      <t>,</t>
    </r>
    <r>
      <rPr>
        <sz val="10"/>
        <rFont val="Arial"/>
        <family val="2"/>
      </rPr>
      <t xml:space="preserve"> </t>
    </r>
    <r>
      <rPr>
        <sz val="10"/>
        <color rgb="FF002060"/>
        <rFont val="Arial"/>
        <family val="2"/>
      </rPr>
      <t xml:space="preserve">Ajith </t>
    </r>
    <r>
      <rPr>
        <sz val="10"/>
        <rFont val="Arial"/>
        <family val="2"/>
      </rPr>
      <t>1993</t>
    </r>
    <r>
      <rPr>
        <sz val="10"/>
        <color rgb="FF002060"/>
        <rFont val="Arial"/>
        <family val="2"/>
      </rPr>
      <t>;  (</t>
    </r>
    <r>
      <rPr>
        <sz val="10"/>
        <color rgb="FF7030A0"/>
        <rFont val="Arial"/>
        <family val="2"/>
      </rPr>
      <t>Shylaja-</t>
    </r>
    <r>
      <rPr>
        <sz val="10"/>
        <color rgb="FF002060"/>
        <rFont val="Arial"/>
        <family val="2"/>
      </rPr>
      <t xml:space="preserve">Aravind </t>
    </r>
    <r>
      <rPr>
        <sz val="10"/>
        <rFont val="Arial"/>
        <family val="2"/>
      </rPr>
      <t>Kodungallur</t>
    </r>
    <r>
      <rPr>
        <sz val="10"/>
        <color rgb="FF002060"/>
        <rFont val="Arial"/>
        <family val="2"/>
      </rPr>
      <t xml:space="preserve">)   </t>
    </r>
    <r>
      <rPr>
        <sz val="10"/>
        <rFont val="Arial"/>
        <family val="2"/>
      </rPr>
      <t>She is a TV journalist in Delhi</t>
    </r>
  </si>
  <si>
    <r>
      <rPr>
        <sz val="10"/>
        <color rgb="FF002060"/>
        <rFont val="Arial"/>
        <family val="2"/>
      </rPr>
      <t xml:space="preserve">Nandakishore, </t>
    </r>
    <r>
      <rPr>
        <sz val="10"/>
        <color rgb="FF7030A0"/>
        <rFont val="Arial"/>
        <family val="2"/>
      </rPr>
      <t xml:space="preserve">Karthika  </t>
    </r>
    <r>
      <rPr>
        <sz val="10"/>
        <rFont val="Arial"/>
        <family val="2"/>
      </rPr>
      <t xml:space="preserve"> (Nandakishore-Sangeeta Kunnamkualm)  (Karthika-Sanjay Pandalam)</t>
    </r>
  </si>
  <si>
    <r>
      <rPr>
        <sz val="10"/>
        <color rgb="FF002060"/>
        <rFont val="Arial"/>
        <family val="2"/>
      </rPr>
      <t>Sreehari</t>
    </r>
    <r>
      <rPr>
        <sz val="10"/>
        <rFont val="Arial"/>
        <family val="2"/>
      </rPr>
      <t xml:space="preserve"> 1987; PhD in Samskritham</t>
    </r>
  </si>
  <si>
    <r>
      <t xml:space="preserve">Rithu </t>
    </r>
    <r>
      <rPr>
        <sz val="10"/>
        <rFont val="Arial"/>
        <family val="2"/>
      </rPr>
      <t>1995</t>
    </r>
  </si>
  <si>
    <r>
      <rPr>
        <sz val="10"/>
        <color rgb="FF002060"/>
        <rFont val="Arial"/>
        <family val="2"/>
      </rPr>
      <t>Hari Narayanan</t>
    </r>
    <r>
      <rPr>
        <sz val="10"/>
        <rFont val="Arial"/>
        <family val="2"/>
      </rPr>
      <t xml:space="preserve"> 2014</t>
    </r>
  </si>
  <si>
    <r>
      <rPr>
        <sz val="10"/>
        <color rgb="FF7030A0"/>
        <rFont val="Arial"/>
        <family val="2"/>
      </rPr>
      <t>Subha 1971, Maya 1974</t>
    </r>
    <r>
      <rPr>
        <sz val="10"/>
        <rFont val="Arial"/>
        <family val="2"/>
      </rPr>
      <t>; Subha married to Rajan; dau Gouri 1998</t>
    </r>
  </si>
  <si>
    <r>
      <rPr>
        <sz val="10"/>
        <color rgb="FF002060"/>
        <rFont val="Arial"/>
        <family val="2"/>
      </rPr>
      <t xml:space="preserve">Ajith </t>
    </r>
    <r>
      <rPr>
        <sz val="10"/>
        <rFont val="Arial"/>
        <family val="2"/>
      </rPr>
      <t>1974,</t>
    </r>
    <r>
      <rPr>
        <sz val="10"/>
        <color rgb="FF002060"/>
        <rFont val="Arial"/>
        <family val="2"/>
      </rPr>
      <t xml:space="preserve"> Venu </t>
    </r>
    <r>
      <rPr>
        <sz val="10"/>
        <rFont val="Arial"/>
        <family val="2"/>
      </rPr>
      <t>1976,</t>
    </r>
    <r>
      <rPr>
        <sz val="10"/>
        <color rgb="FF002060"/>
        <rFont val="Arial"/>
        <family val="2"/>
      </rPr>
      <t xml:space="preserve"> Raghu </t>
    </r>
    <r>
      <rPr>
        <sz val="10"/>
        <rFont val="Arial"/>
        <family val="2"/>
      </rPr>
      <t>1978,</t>
    </r>
    <r>
      <rPr>
        <sz val="10"/>
        <color rgb="FF002060"/>
        <rFont val="Arial"/>
        <family val="2"/>
      </rPr>
      <t xml:space="preserve"> </t>
    </r>
    <r>
      <rPr>
        <sz val="10"/>
        <color rgb="FF7030A0"/>
        <rFont val="Arial"/>
        <family val="2"/>
      </rPr>
      <t>Anuradha</t>
    </r>
    <r>
      <rPr>
        <sz val="10"/>
        <color rgb="FF002060"/>
        <rFont val="Arial"/>
        <family val="2"/>
      </rPr>
      <t xml:space="preserve"> </t>
    </r>
    <r>
      <rPr>
        <sz val="10"/>
        <rFont val="Arial"/>
        <family val="2"/>
      </rPr>
      <t>1981</t>
    </r>
  </si>
  <si>
    <t>x</t>
  </si>
  <si>
    <r>
      <rPr>
        <sz val="10"/>
        <color rgb="FF7030A0"/>
        <rFont val="Arial"/>
        <family val="2"/>
      </rPr>
      <t>Geetha</t>
    </r>
    <r>
      <rPr>
        <sz val="10"/>
        <rFont val="Arial"/>
        <family val="2"/>
      </rPr>
      <t xml:space="preserve"> (hus: </t>
    </r>
    <r>
      <rPr>
        <sz val="10"/>
        <color rgb="FF002060"/>
        <rFont val="Arial"/>
        <family val="2"/>
      </rPr>
      <t>Dinesh</t>
    </r>
    <r>
      <rPr>
        <sz val="10"/>
        <rFont val="Arial"/>
        <family val="2"/>
      </rPr>
      <t xml:space="preserve">)  dau: </t>
    </r>
    <r>
      <rPr>
        <sz val="10"/>
        <color rgb="FF7030A0"/>
        <rFont val="Arial"/>
        <family val="2"/>
      </rPr>
      <t>Anu</t>
    </r>
  </si>
  <si>
    <r>
      <t xml:space="preserve">Dileep 1965 and </t>
    </r>
    <r>
      <rPr>
        <sz val="10"/>
        <color rgb="FF7030A0"/>
        <rFont val="Arial"/>
        <family val="2"/>
      </rPr>
      <t>Hemalatha</t>
    </r>
    <r>
      <rPr>
        <sz val="10"/>
        <rFont val="Arial"/>
        <family val="2"/>
      </rPr>
      <t>;  Dileep married Sindhu YamunaVihar; Latha married to Hari Velipparambu</t>
    </r>
  </si>
  <si>
    <r>
      <rPr>
        <sz val="10"/>
        <color rgb="FF002060"/>
        <rFont val="Arial"/>
        <family val="2"/>
      </rPr>
      <t xml:space="preserve">Mohandas </t>
    </r>
    <r>
      <rPr>
        <sz val="10"/>
        <rFont val="Arial"/>
        <family val="2"/>
      </rPr>
      <t xml:space="preserve">1960, </t>
    </r>
    <r>
      <rPr>
        <sz val="10"/>
        <color rgb="FF002060"/>
        <rFont val="Arial"/>
        <family val="2"/>
      </rPr>
      <t xml:space="preserve">Krishnadas </t>
    </r>
    <r>
      <rPr>
        <sz val="10"/>
        <rFont val="Arial"/>
        <family val="2"/>
      </rPr>
      <t>1968;  (</t>
    </r>
    <r>
      <rPr>
        <sz val="10"/>
        <color rgb="FF002060"/>
        <rFont val="Arial"/>
        <family val="2"/>
      </rPr>
      <t>Mohandas</t>
    </r>
    <r>
      <rPr>
        <sz val="10"/>
        <rFont val="Arial"/>
        <family val="2"/>
      </rPr>
      <t>-</t>
    </r>
    <r>
      <rPr>
        <sz val="10"/>
        <color rgb="FF7030A0"/>
        <rFont val="Arial"/>
        <family val="2"/>
      </rPr>
      <t>Vasanthi</t>
    </r>
    <r>
      <rPr>
        <sz val="10"/>
        <rFont val="Arial"/>
        <family val="2"/>
      </rPr>
      <t>), (</t>
    </r>
    <r>
      <rPr>
        <sz val="10"/>
        <color rgb="FF002060"/>
        <rFont val="Arial"/>
        <family val="2"/>
      </rPr>
      <t>Krishnadas</t>
    </r>
    <r>
      <rPr>
        <sz val="10"/>
        <rFont val="Arial"/>
        <family val="2"/>
      </rPr>
      <t>-</t>
    </r>
    <r>
      <rPr>
        <sz val="10"/>
        <color rgb="FF7030A0"/>
        <rFont val="Arial"/>
        <family val="2"/>
      </rPr>
      <t xml:space="preserve">Valsala </t>
    </r>
    <r>
      <rPr>
        <sz val="10"/>
        <rFont val="Arial"/>
        <family val="2"/>
      </rPr>
      <t>son:</t>
    </r>
    <r>
      <rPr>
        <sz val="10"/>
        <color rgb="FF7030A0"/>
        <rFont val="Arial"/>
        <family val="2"/>
      </rPr>
      <t xml:space="preserve"> </t>
    </r>
    <r>
      <rPr>
        <sz val="10"/>
        <color rgb="FF002060"/>
        <rFont val="Arial"/>
        <family val="2"/>
      </rPr>
      <t>Sabaridas 2007</t>
    </r>
    <r>
      <rPr>
        <sz val="10"/>
        <rFont val="Arial"/>
        <family val="2"/>
      </rPr>
      <t>)</t>
    </r>
  </si>
  <si>
    <r>
      <t xml:space="preserve">Four daus: </t>
    </r>
    <r>
      <rPr>
        <sz val="10"/>
        <color rgb="FF7030A0"/>
        <rFont val="Arial"/>
        <family val="2"/>
      </rPr>
      <t>Sunanda, Sushama, Sumangala, Suneethi</t>
    </r>
  </si>
  <si>
    <t>vm.thampuran  (1861-1890)</t>
  </si>
  <si>
    <t>vm.thampuran (1902-1917)</t>
  </si>
  <si>
    <t>vm.thampuran (1917-1930)</t>
  </si>
  <si>
    <t>Rama Varma (Aniyan)</t>
  </si>
  <si>
    <t>1869ap</t>
  </si>
  <si>
    <t>BA, BL (Madras)</t>
  </si>
  <si>
    <t>BA</t>
  </si>
  <si>
    <t>v.thampuran(1975-1983); Was Staying in Bhanu Bhavan NorthFort</t>
  </si>
  <si>
    <t>vm.thampuran (1890-1901)</t>
  </si>
  <si>
    <t>vm.thampuran (1901-1902)</t>
  </si>
  <si>
    <t>Kochikkavu   Kunjamma Thampuran</t>
  </si>
  <si>
    <t>vm.thampuran (1955-1963)</t>
  </si>
  <si>
    <r>
      <t xml:space="preserve">Divya (Manku) - </t>
    </r>
    <r>
      <rPr>
        <sz val="10"/>
        <color rgb="FF002060"/>
        <rFont val="Arial"/>
        <family val="2"/>
      </rPr>
      <t>Anand</t>
    </r>
  </si>
  <si>
    <t>Musician; Was leading the music team in many Club days</t>
  </si>
  <si>
    <t>v.thampuran (1948-1964)</t>
  </si>
  <si>
    <t>Adimuttathu Madhom, Chengannur; Dairy enggr in Milma</t>
  </si>
  <si>
    <t>Anaswara</t>
  </si>
  <si>
    <t>twin; First caesarian mom</t>
  </si>
  <si>
    <r>
      <t xml:space="preserve">Anand - </t>
    </r>
    <r>
      <rPr>
        <sz val="10"/>
        <color rgb="FF7030A0"/>
        <rFont val="Arial"/>
        <family val="2"/>
      </rPr>
      <t>Anjana</t>
    </r>
  </si>
  <si>
    <t>retd Vijaya Bank; Regional Manager of Kerala state</t>
  </si>
  <si>
    <t>retd.Vijaya Bank</t>
  </si>
  <si>
    <t>Ashtamoorthi (Kuttan) Namboodiripad of Pana Mana</t>
  </si>
  <si>
    <t>v.thampuran; First Maharaja to celebrate his 80th birthday</t>
  </si>
  <si>
    <t>v.thampuran(1983-1985)</t>
  </si>
  <si>
    <t>v.thampuran (1964-1975) after Pareekshith Thampuran</t>
  </si>
  <si>
    <t>Kunjippilla (Ippa) - Kirangat Narayanan Namboodiripad</t>
  </si>
  <si>
    <t>Thankamani - Mamannu Ashtamurthy Namboodiri</t>
  </si>
  <si>
    <t>Ikku - Vadakkedathu Sankaran Namboodiripad</t>
  </si>
  <si>
    <r>
      <t xml:space="preserve">Ikkavu (Honours) - Vadakkedam     </t>
    </r>
    <r>
      <rPr>
        <sz val="10"/>
        <rFont val="Arial"/>
        <family val="2"/>
      </rPr>
      <t>First woman graduate of the family</t>
    </r>
  </si>
  <si>
    <t>Nandini - Kanipayyur Parameswaran Namboodiripad</t>
  </si>
  <si>
    <t>Kunjikkavu  Valiyamma Thampuran, demised in 1130 - Vadakkillathu Jathavedan Namboodiripad</t>
  </si>
  <si>
    <t>Manku - Vaidikan Kaplingadu Neelakandan Namboodiripad</t>
  </si>
  <si>
    <t>Kanakam - Thiruvillakkattu Vasudevan Namboodiripad</t>
  </si>
  <si>
    <t>Sarasija - Vadakkanchery Narayanan Namboodiripad</t>
  </si>
  <si>
    <t>Kavu - Payyur Krishnan Namboodiripad</t>
  </si>
  <si>
    <t>Ikku - Mannazhi Krishnan Namboodiri</t>
  </si>
  <si>
    <t>Kavu - Kirangattu Vasudevan Namboodiripad</t>
  </si>
  <si>
    <t>Kunjippilla  Valiyamma Thampuran, demised on 16th Chingam 1162 - Adiyallur Nambyathan Namboodiri</t>
  </si>
  <si>
    <t>Padmini - Mamannu (Nellikattu Mamannu Vasudevan Namboodiri)</t>
  </si>
  <si>
    <t>Kavu - Alakkaattu Thrivikraman Namboodiri</t>
  </si>
  <si>
    <t>Kunjippilla - Kirangattu Thrilokyanathan Namboodiripad</t>
  </si>
  <si>
    <t>Ikkavu - Puthuvaa Vasudevan Namboodiripad</t>
  </si>
  <si>
    <t>Kuwait University; Faculty of Medicine as Chief in Research labs</t>
  </si>
  <si>
    <t>Komana Neelakandan Namboodiripad</t>
  </si>
  <si>
    <t>Engg degree (BHU); Retired from GKW Bombay</t>
  </si>
  <si>
    <t>PG Diploma from IIT Bombay (1965-66); Studied in  College of Engg. Trivandrum</t>
  </si>
  <si>
    <t>Ranji cricket fast bowler 1962/63; Worked in Canara Bank</t>
  </si>
  <si>
    <r>
      <t xml:space="preserve">Bhadra Devi - </t>
    </r>
    <r>
      <rPr>
        <sz val="10"/>
        <color rgb="FF002060"/>
        <rFont val="Arial"/>
        <family val="2"/>
      </rPr>
      <t>Ravi Varma</t>
    </r>
  </si>
  <si>
    <t>s/o Ravindran, Geethanjali (Vilayil Madhom)</t>
  </si>
  <si>
    <r>
      <t xml:space="preserve">Satheeratnam - </t>
    </r>
    <r>
      <rPr>
        <sz val="10"/>
        <color rgb="FFFF0000"/>
        <rFont val="Arial"/>
        <family val="2"/>
      </rPr>
      <t>KunhiRamaVarma</t>
    </r>
    <r>
      <rPr>
        <sz val="10"/>
        <color rgb="FF002060"/>
        <rFont val="Arial"/>
        <family val="2"/>
      </rPr>
      <t xml:space="preserve">     </t>
    </r>
    <r>
      <rPr>
        <sz val="10"/>
        <rFont val="Arial"/>
        <family val="2"/>
      </rPr>
      <t>First person to go to the Gulf (Dubai) 1958-1972</t>
    </r>
  </si>
  <si>
    <t>teacher, Bhavans</t>
  </si>
  <si>
    <t>First President of SevaSangham 1967-1972 before it was formally registered</t>
  </si>
  <si>
    <t xml:space="preserve">Kodungallur, Puthen Kovilakam </t>
  </si>
  <si>
    <t xml:space="preserve">Kodungallur, Puthen Kovilakam; He is a doctor </t>
  </si>
  <si>
    <r>
      <t xml:space="preserve">Kochappan (Kelappan) - </t>
    </r>
    <r>
      <rPr>
        <sz val="10"/>
        <color rgb="FFCC3300"/>
        <rFont val="Arial"/>
        <family val="2"/>
      </rPr>
      <t>Valsala</t>
    </r>
  </si>
  <si>
    <t>Haripad Ananthapuram; Cartoonist KeralaVarma, Delhi</t>
  </si>
  <si>
    <t>Haripad Chembrol</t>
  </si>
  <si>
    <t>Haripad Ananthapuram</t>
  </si>
  <si>
    <r>
      <t xml:space="preserve">two daus: </t>
    </r>
    <r>
      <rPr>
        <sz val="10"/>
        <color rgb="FF7030A0"/>
        <rFont val="Arial"/>
        <family val="2"/>
      </rPr>
      <t>Amrutha</t>
    </r>
    <r>
      <rPr>
        <sz val="10"/>
        <rFont val="Arial"/>
        <family val="2"/>
      </rPr>
      <t xml:space="preserve"> 1991 &amp; </t>
    </r>
    <r>
      <rPr>
        <sz val="10"/>
        <color rgb="FF7030A0"/>
        <rFont val="Arial"/>
        <family val="2"/>
      </rPr>
      <t>Aishwarya</t>
    </r>
    <r>
      <rPr>
        <sz val="10"/>
        <rFont val="Arial"/>
        <family val="2"/>
      </rPr>
      <t xml:space="preserve"> 1995   (Amrutha-Ashish)</t>
    </r>
  </si>
  <si>
    <t>Four children; Hemalatha, Sujatha, Mythili, Sasi</t>
  </si>
  <si>
    <r>
      <t xml:space="preserve">Four children; </t>
    </r>
    <r>
      <rPr>
        <sz val="10"/>
        <color rgb="FFCC3300"/>
        <rFont val="Arial"/>
        <family val="2"/>
      </rPr>
      <t>Santha,</t>
    </r>
    <r>
      <rPr>
        <sz val="10"/>
        <rFont val="Arial"/>
        <family val="2"/>
      </rPr>
      <t xml:space="preserve"> </t>
    </r>
    <r>
      <rPr>
        <sz val="10"/>
        <color rgb="FF002060"/>
        <rFont val="Arial"/>
        <family val="2"/>
      </rPr>
      <t>Vijayan,</t>
    </r>
    <r>
      <rPr>
        <sz val="10"/>
        <color rgb="FF7030A0"/>
        <rFont val="Arial"/>
        <family val="2"/>
      </rPr>
      <t xml:space="preserve"> Prasanna, </t>
    </r>
    <r>
      <rPr>
        <sz val="10"/>
        <color rgb="FFCC3300"/>
        <rFont val="Arial"/>
        <family val="2"/>
      </rPr>
      <t>Raghukumar</t>
    </r>
  </si>
  <si>
    <r>
      <t xml:space="preserve">Three sons and three daughters. </t>
    </r>
    <r>
      <rPr>
        <sz val="10"/>
        <color rgb="FF002060"/>
        <rFont val="Arial"/>
        <family val="2"/>
      </rPr>
      <t xml:space="preserve">Radhakrishnan, </t>
    </r>
    <r>
      <rPr>
        <sz val="10"/>
        <color rgb="FFCC3300"/>
        <rFont val="Arial"/>
        <family val="2"/>
      </rPr>
      <t>Padma, Rajalakshmi,</t>
    </r>
    <r>
      <rPr>
        <sz val="10"/>
        <color rgb="FF002060"/>
        <rFont val="Arial"/>
        <family val="2"/>
      </rPr>
      <t xml:space="preserve"> Reghunandanan, Ramachandran, </t>
    </r>
    <r>
      <rPr>
        <sz val="10"/>
        <color rgb="FF7030A0"/>
        <rFont val="Arial"/>
        <family val="2"/>
      </rPr>
      <t>Chandralekha</t>
    </r>
  </si>
  <si>
    <t>Four sons and a daughter; Krishnan, Girijavallabhan, Raghunandanan, Sukumaran, Radha</t>
  </si>
  <si>
    <r>
      <rPr>
        <sz val="10"/>
        <color rgb="FF7030A0"/>
        <rFont val="Arial"/>
        <family val="2"/>
      </rPr>
      <t xml:space="preserve">Anitha </t>
    </r>
    <r>
      <rPr>
        <sz val="10"/>
        <rFont val="Arial"/>
        <family val="2"/>
      </rPr>
      <t xml:space="preserve">1966, </t>
    </r>
    <r>
      <rPr>
        <sz val="10"/>
        <color rgb="FF002060"/>
        <rFont val="Arial"/>
        <family val="2"/>
      </rPr>
      <t xml:space="preserve">Rajeev </t>
    </r>
    <r>
      <rPr>
        <sz val="10"/>
        <rFont val="Arial"/>
        <family val="2"/>
      </rPr>
      <t>1968; Anitha married to Balagopalan RemaMandiram  (Rajeev-Amritha) gson: Govind 2001</t>
    </r>
  </si>
  <si>
    <t>d/o Kuthira Thampuran (Ponathil)</t>
  </si>
  <si>
    <t>Kunjikkidavu (Annasamy) - Sarada</t>
  </si>
  <si>
    <t>Muvattupuzha</t>
  </si>
  <si>
    <r>
      <t xml:space="preserve">Hariprashant - </t>
    </r>
    <r>
      <rPr>
        <sz val="10"/>
        <color rgb="FF7030A0"/>
        <rFont val="Arial"/>
        <family val="2"/>
      </rPr>
      <t>Manju</t>
    </r>
  </si>
  <si>
    <t>Thiruvalla, Paliyekkara; Commander (retd) Sathish Raja Varma</t>
  </si>
  <si>
    <t>Kunjunni - Renuka</t>
  </si>
  <si>
    <t>Kunjikkidavu (Kukkudappan) - Yasoda</t>
  </si>
  <si>
    <t>ex-PAB President (2014-18)</t>
  </si>
  <si>
    <r>
      <t xml:space="preserve">Haridas - </t>
    </r>
    <r>
      <rPr>
        <sz val="10"/>
        <color rgb="FF7030A0"/>
        <rFont val="Arial"/>
        <family val="2"/>
      </rPr>
      <t>Kumari</t>
    </r>
  </si>
  <si>
    <r>
      <t xml:space="preserve">Anujan - </t>
    </r>
    <r>
      <rPr>
        <sz val="10"/>
        <color rgb="FF7030A0"/>
        <rFont val="Arial"/>
        <family val="2"/>
      </rPr>
      <t xml:space="preserve">Prasanna   </t>
    </r>
    <r>
      <rPr>
        <sz val="10"/>
        <rFont val="Arial"/>
        <family val="2"/>
      </rPr>
      <t xml:space="preserve">  </t>
    </r>
    <r>
      <rPr>
        <b/>
        <sz val="10"/>
        <rFont val="Arial"/>
        <family val="2"/>
      </rPr>
      <t xml:space="preserve"> President. Palace Administration Board PAB</t>
    </r>
  </si>
  <si>
    <t>Studied in REC, Surat</t>
  </si>
  <si>
    <r>
      <t>Adithi -</t>
    </r>
    <r>
      <rPr>
        <sz val="10"/>
        <color rgb="FF002060"/>
        <rFont val="Arial"/>
        <family val="2"/>
      </rPr>
      <t xml:space="preserve"> Ishan</t>
    </r>
  </si>
  <si>
    <t>Kavammini - Mankuzhi (Kochu)Narayanan Namboodiripad</t>
  </si>
  <si>
    <t>Kochunni Appan - (Kunju)lakshmi</t>
  </si>
  <si>
    <t xml:space="preserve">Vellani Neelakantan Namboodiri; Vellani illam, Mannuthi;  Husbands of Kamala Kacheri Malika and Radha, are brothers </t>
  </si>
  <si>
    <t>Short films are Saaktheyam (2015), Unmaadavat; Studying in FTII, Pune</t>
  </si>
  <si>
    <t>Sri Vihar Palace No. 16 South</t>
  </si>
  <si>
    <t>Subhadra Thampuran Kovilakam   Mangalalayam Palace No.32</t>
  </si>
  <si>
    <t>Ammachi veedu, Chengannur</t>
  </si>
  <si>
    <r>
      <t xml:space="preserve">Neeraj - </t>
    </r>
    <r>
      <rPr>
        <sz val="10"/>
        <color rgb="FF7030A0"/>
        <rFont val="Arial"/>
        <family val="2"/>
      </rPr>
      <t>Aparna</t>
    </r>
  </si>
  <si>
    <t>Company Secratery, Aspinwal</t>
  </si>
  <si>
    <r>
      <t xml:space="preserve">Akshay - </t>
    </r>
    <r>
      <rPr>
        <sz val="10"/>
        <color rgb="FF7030A0"/>
        <rFont val="Arial"/>
        <family val="2"/>
      </rPr>
      <t>Ramya</t>
    </r>
  </si>
  <si>
    <r>
      <t xml:space="preserve">Megha - </t>
    </r>
    <r>
      <rPr>
        <sz val="10"/>
        <color rgb="FF002060"/>
        <rFont val="Arial"/>
        <family val="2"/>
      </rPr>
      <t>Teja</t>
    </r>
  </si>
  <si>
    <t>Rajeswari - KeralaVarma</t>
  </si>
  <si>
    <r>
      <t xml:space="preserve">Mankutty - </t>
    </r>
    <r>
      <rPr>
        <sz val="10"/>
        <color rgb="FFFF0000"/>
        <rFont val="Arial"/>
        <family val="2"/>
      </rPr>
      <t>Ravi Varma</t>
    </r>
  </si>
  <si>
    <t>Thiruthur Madhom; retd. SBT</t>
  </si>
  <si>
    <t>Thiruvalla, Paliyekkara; retd. Canara Bank</t>
  </si>
  <si>
    <t>Gramam, Mavelikkara; Fil Pallam</t>
  </si>
  <si>
    <t>Kallada Ammaveedu;  FiL Paliyam</t>
  </si>
  <si>
    <r>
      <rPr>
        <sz val="10"/>
        <color rgb="FF002060"/>
        <rFont val="Arial"/>
        <family val="2"/>
      </rPr>
      <t xml:space="preserve">KrishnaRaj, </t>
    </r>
    <r>
      <rPr>
        <sz val="10"/>
        <color rgb="FF7030A0"/>
        <rFont val="Arial"/>
        <family val="2"/>
      </rPr>
      <t>Dr.Mridula</t>
    </r>
  </si>
  <si>
    <r>
      <t xml:space="preserve">Sreedharan - </t>
    </r>
    <r>
      <rPr>
        <sz val="10"/>
        <color rgb="FF7030A0"/>
        <rFont val="Arial"/>
        <family val="2"/>
      </rPr>
      <t>Swetha</t>
    </r>
  </si>
  <si>
    <t>sw pro, Kakkanad</t>
  </si>
  <si>
    <t>Mukkola; CA</t>
  </si>
  <si>
    <r>
      <rPr>
        <sz val="10"/>
        <color rgb="FFCC3300"/>
        <rFont val="Arial"/>
        <family val="2"/>
      </rPr>
      <t>Krishnakumar</t>
    </r>
    <r>
      <rPr>
        <sz val="10"/>
        <rFont val="Arial"/>
        <family val="2"/>
      </rPr>
      <t xml:space="preserve"> d.2015 and </t>
    </r>
    <r>
      <rPr>
        <sz val="10"/>
        <color rgb="FF7030A0"/>
        <rFont val="Arial"/>
        <family val="2"/>
      </rPr>
      <t xml:space="preserve">Kavitha </t>
    </r>
    <r>
      <rPr>
        <sz val="10"/>
        <rFont val="Arial"/>
        <family val="2"/>
      </rPr>
      <t xml:space="preserve">(hus. </t>
    </r>
    <r>
      <rPr>
        <sz val="10"/>
        <color rgb="FF002060"/>
        <rFont val="Arial"/>
        <family val="2"/>
      </rPr>
      <t xml:space="preserve">Narayanan </t>
    </r>
    <r>
      <rPr>
        <sz val="10"/>
        <rFont val="Arial"/>
        <family val="2"/>
      </rPr>
      <t>Mundakkal) gs, gd     Kichappan (Krishnakumar) has no children</t>
    </r>
  </si>
  <si>
    <t>MArch from England</t>
  </si>
  <si>
    <r>
      <rPr>
        <sz val="10"/>
        <color rgb="FFCC3300"/>
        <rFont val="Arial"/>
        <family val="2"/>
      </rPr>
      <t>Kunjukkuttan -</t>
    </r>
    <r>
      <rPr>
        <sz val="10"/>
        <color rgb="FF002060"/>
        <rFont val="Arial"/>
        <family val="2"/>
      </rPr>
      <t xml:space="preserve"> </t>
    </r>
    <r>
      <rPr>
        <sz val="10"/>
        <color rgb="FF7030A0"/>
        <rFont val="Arial"/>
        <family val="2"/>
      </rPr>
      <t>Indira</t>
    </r>
  </si>
  <si>
    <t>Mangala Madhom, TPA; Architect from NIT Kozhikkode</t>
  </si>
  <si>
    <t>Mangala Madhom, EKM;  retd. KSEB as sr supdt</t>
  </si>
  <si>
    <r>
      <rPr>
        <sz val="10"/>
        <color rgb="FF7030A0"/>
        <rFont val="Arial"/>
        <family val="2"/>
      </rPr>
      <t>Uma Maheswari</t>
    </r>
    <r>
      <rPr>
        <sz val="10"/>
        <rFont val="Arial"/>
        <family val="2"/>
      </rPr>
      <t xml:space="preserve"> 1995   MBBS student</t>
    </r>
  </si>
  <si>
    <t>Thiruvithamkoor; Wives of Ravi Edoop, Raghu LakshmiThoppu, Radhakrishnan RemaMandiram, are sisters</t>
  </si>
  <si>
    <r>
      <t xml:space="preserve">Three sons; </t>
    </r>
    <r>
      <rPr>
        <sz val="10"/>
        <color rgb="FF002060"/>
        <rFont val="Arial"/>
        <family val="2"/>
      </rPr>
      <t xml:space="preserve">Raman, </t>
    </r>
    <r>
      <rPr>
        <sz val="10"/>
        <color rgb="FFCC3300"/>
        <rFont val="Arial"/>
        <family val="2"/>
      </rPr>
      <t>Achuthan</t>
    </r>
    <r>
      <rPr>
        <sz val="10"/>
        <rFont val="Arial"/>
        <family val="2"/>
      </rPr>
      <t xml:space="preserve"> (d.2018),</t>
    </r>
    <r>
      <rPr>
        <sz val="10"/>
        <color rgb="FF002060"/>
        <rFont val="Arial"/>
        <family val="2"/>
      </rPr>
      <t xml:space="preserve"> Ramesh (b.</t>
    </r>
    <r>
      <rPr>
        <sz val="10"/>
        <rFont val="Arial"/>
        <family val="2"/>
      </rPr>
      <t>1969); First two sons are born to (late) first wife</t>
    </r>
  </si>
  <si>
    <t>Professor (statistics) 1967-2000 in SN women's college, Kollam</t>
  </si>
  <si>
    <t>retd. teacher Aluva</t>
  </si>
  <si>
    <t>teacher, Madras</t>
  </si>
  <si>
    <t>retd. teacher Chinmaya</t>
  </si>
  <si>
    <t>retd. teacher NSS</t>
  </si>
  <si>
    <t>retd.teacher Lakkidi</t>
  </si>
  <si>
    <t>Kilimanoor; aniyathi Sujatha is married to Sukhesh, Vrindavanam</t>
  </si>
  <si>
    <t>teacher Central school</t>
  </si>
  <si>
    <t>teacher, Global</t>
  </si>
  <si>
    <t>Kodungallur, Puthen Kovilakam;  retd. teacher</t>
  </si>
  <si>
    <t>doctor; retd. from Pariyaram med.college</t>
  </si>
  <si>
    <t>retd. chemistry Professor, Thevara College</t>
  </si>
  <si>
    <t>Kizhakke Valappil, Irinjalakkuda; retd.teacher</t>
  </si>
  <si>
    <t>Kodungallur, Puthen Kovilakam;  retd.teacher Bhavans  Wives of Thilakan, Thoppu and Ajayan pno11, are sisters</t>
  </si>
  <si>
    <t>Nilambur; retd.teacher</t>
  </si>
  <si>
    <t>Kodungallur, Chirakkal Kovilakam; retd.teacher</t>
  </si>
  <si>
    <t>Thiruvannur; retd. teacher in spl.school Bangalore</t>
  </si>
  <si>
    <t>retd. BPL Bangalore</t>
  </si>
  <si>
    <t>Chothi kovilakam, Vaikom; Hindi teacher</t>
  </si>
  <si>
    <t>Haripad, Ananthapuram Palace  (f) Pandalam; retd.teacher Bombay   Spouses of Sudha Deepthi, Indira Pno.8, Krishnakumaran NerePaliyam are siblings</t>
  </si>
  <si>
    <t>Pilot Vayudoot</t>
  </si>
  <si>
    <t>Poonjar; chem teacher</t>
  </si>
  <si>
    <t>teacher  Ancheri Madhom, Thrissur</t>
  </si>
  <si>
    <t>Beypore; teacher Bhavans</t>
  </si>
  <si>
    <t>Trivandrum; HoD anaesthesia tvm med.college</t>
  </si>
  <si>
    <t>teacher;  d/o Ramdas, Edoop (Cheralayam)</t>
  </si>
  <si>
    <t>Kilimanoor; teacher Global</t>
  </si>
  <si>
    <t>Nellikkattu Mamannu Krishnan Namboodiri; retd.teacher</t>
  </si>
  <si>
    <t>Akazhi Shankaranarayanan Namboodiri; retd.teacher</t>
  </si>
  <si>
    <t>retd.teacher couple</t>
  </si>
  <si>
    <t>Kottakkal; doctor retd. from Thrissur med.college</t>
  </si>
  <si>
    <t>Rajeswari - Narayana Sarma</t>
  </si>
  <si>
    <t>Kozhippurathu illam, Kozhikkode</t>
  </si>
  <si>
    <t>Nandaja - Mureez</t>
  </si>
  <si>
    <t>teaching in St.Theresas ekm</t>
  </si>
  <si>
    <t>Pandalam;  teacher</t>
  </si>
  <si>
    <t>Puthur; Prof Pharmacy Kottayam med.college</t>
  </si>
  <si>
    <t>MPharm. PhD for the couple</t>
  </si>
  <si>
    <t>Poonjar; Hindi teacher</t>
  </si>
  <si>
    <t>Studied movie making in Phillipines</t>
  </si>
  <si>
    <t>Studied movie making in New Zealand</t>
  </si>
  <si>
    <t>Thiruvithamkoor; First bride from Thiruvithamkoor; Wives of Ravi Edoop, Raghu LakshmiThoppu, Radhakrishnan RemaMandiram, are sisters</t>
  </si>
  <si>
    <t>BharathaNatyam dancer and sw enggr</t>
  </si>
  <si>
    <t>Amrita college, ekm</t>
  </si>
  <si>
    <r>
      <t xml:space="preserve">Anuradha </t>
    </r>
    <r>
      <rPr>
        <sz val="10"/>
        <rFont val="Arial"/>
        <family val="2"/>
      </rPr>
      <t>b.1974   Teacher in Global; (Anuradha-Radhakrishnan) gd.Karthika</t>
    </r>
  </si>
  <si>
    <t>retd. teacher Bombay</t>
  </si>
  <si>
    <t>Trivandrum;    retd.teacher</t>
  </si>
  <si>
    <t>Kilimanoor; His chechi is married to Ramanathan, Edoop</t>
  </si>
  <si>
    <r>
      <t xml:space="preserve">Kunjippilla - Kanipayyur Sankaran Namboodiripad </t>
    </r>
    <r>
      <rPr>
        <sz val="10"/>
        <rFont val="Arial"/>
        <family val="2"/>
      </rPr>
      <t>(famous astrologer)</t>
    </r>
  </si>
  <si>
    <r>
      <t xml:space="preserve">Rahul </t>
    </r>
    <r>
      <rPr>
        <sz val="10"/>
        <rFont val="Arial"/>
        <family val="2"/>
      </rPr>
      <t>1989 Bangalore</t>
    </r>
  </si>
  <si>
    <t>Musicologist; not a prof singer</t>
  </si>
  <si>
    <t>Jayamala Madathil, Thathamangalam</t>
  </si>
  <si>
    <t>working in a bank</t>
  </si>
  <si>
    <t>Infosys</t>
  </si>
  <si>
    <t>Ilamile kovilakam, Keezhvaypooru</t>
  </si>
  <si>
    <t>Edamana illam, Mala</t>
  </si>
  <si>
    <t>Plathanat kovilakam, Vaikom</t>
  </si>
  <si>
    <t>Vadayathu kovilakom, Chennithala</t>
  </si>
  <si>
    <t>Paravur kovilakam, North Paravur; Husband of Sindhu is her uncle</t>
  </si>
  <si>
    <t>Paravur kovilakam, North Paravur; Wife of Nagarjun is his niece</t>
  </si>
  <si>
    <t>Pattery kovilakam, Edappally;  (f) Kodungallur</t>
  </si>
  <si>
    <t>Thekkedathu kovilakom, Cherthala</t>
  </si>
  <si>
    <t>Kannadi kovilakam</t>
  </si>
  <si>
    <t>Puthiya kovilakam, Beypore</t>
  </si>
  <si>
    <t>Beypore</t>
  </si>
  <si>
    <t>Kannadi kovilakam, Kaladi</t>
  </si>
  <si>
    <t>Pattery kovilakam, Edapally</t>
  </si>
  <si>
    <t xml:space="preserve">Cherthala,Puthen kovilakam </t>
  </si>
  <si>
    <t xml:space="preserve">Cherthala Malikayil kovilakkam </t>
  </si>
  <si>
    <t>Kannadi kovilakam, Thrissur</t>
  </si>
  <si>
    <t>Naveen Viswanath;  Pediatric surgeon at Amrita Hospital</t>
  </si>
  <si>
    <t>Engineer with Singapore airlines</t>
  </si>
  <si>
    <t>sw enggr</t>
  </si>
  <si>
    <t>TCS, sw enggr</t>
  </si>
  <si>
    <t>Kilimanoor; HR pro</t>
  </si>
  <si>
    <t>Kilimanoor; HR Sidra medicine   Husbands of Padma and Parvathy EswaraSeva, are brothers</t>
  </si>
  <si>
    <t>Kansas, USA</t>
  </si>
  <si>
    <t>Munsif Pisharati Madhom (Punathil), Thrissur</t>
  </si>
  <si>
    <t>Thaliparambu Vallooridathil</t>
  </si>
  <si>
    <t xml:space="preserve">Sivadas, Balagopal, may be more    </t>
  </si>
  <si>
    <t>Puthukulangara, Chittoor</t>
  </si>
  <si>
    <r>
      <rPr>
        <sz val="10"/>
        <color rgb="FF002060"/>
        <rFont val="Arial"/>
        <family val="2"/>
      </rPr>
      <t xml:space="preserve">Dileep </t>
    </r>
    <r>
      <rPr>
        <sz val="10"/>
        <rFont val="Arial"/>
        <family val="2"/>
      </rPr>
      <t xml:space="preserve">1972, </t>
    </r>
    <r>
      <rPr>
        <sz val="10"/>
        <color rgb="FF7030A0"/>
        <rFont val="Arial"/>
        <family val="2"/>
      </rPr>
      <t xml:space="preserve">Divya </t>
    </r>
    <r>
      <rPr>
        <sz val="10"/>
        <rFont val="Arial"/>
        <family val="2"/>
      </rPr>
      <t>1974</t>
    </r>
    <r>
      <rPr>
        <sz val="10"/>
        <color rgb="FF7030A0"/>
        <rFont val="Arial"/>
        <family val="2"/>
      </rPr>
      <t xml:space="preserve">    (</t>
    </r>
    <r>
      <rPr>
        <sz val="10"/>
        <rFont val="Arial"/>
        <family val="2"/>
      </rPr>
      <t>Dileep-Shylaja d/o Ravi AmbaNivas)   (Divya-Nandakumar Pandalam)</t>
    </r>
  </si>
  <si>
    <t>Chuzhikunnath Raman Namboodiri</t>
  </si>
  <si>
    <t>Teaching spoken English and Soft skills</t>
  </si>
  <si>
    <r>
      <rPr>
        <sz val="10"/>
        <color rgb="FF7030A0"/>
        <rFont val="Arial"/>
        <family val="2"/>
      </rPr>
      <t>Brinda,</t>
    </r>
    <r>
      <rPr>
        <sz val="10"/>
        <rFont val="Arial"/>
        <family val="2"/>
      </rPr>
      <t xml:space="preserve"> </t>
    </r>
    <r>
      <rPr>
        <sz val="10"/>
        <color rgb="FF002060"/>
        <rFont val="Arial"/>
        <family val="2"/>
      </rPr>
      <t>Dr.Balagopal</t>
    </r>
  </si>
  <si>
    <r>
      <t xml:space="preserve">Two sons. Lt. </t>
    </r>
    <r>
      <rPr>
        <sz val="10"/>
        <color rgb="FF002060"/>
        <rFont val="Arial"/>
        <family val="2"/>
      </rPr>
      <t>Karunakaran</t>
    </r>
    <r>
      <rPr>
        <sz val="10"/>
        <rFont val="Arial"/>
        <family val="2"/>
      </rPr>
      <t xml:space="preserve"> (Army) and </t>
    </r>
    <r>
      <rPr>
        <sz val="10"/>
        <color rgb="FF002060"/>
        <rFont val="Arial"/>
        <family val="2"/>
      </rPr>
      <t>Dr Nandakumar</t>
    </r>
  </si>
  <si>
    <r>
      <rPr>
        <sz val="10"/>
        <color rgb="FF7030A0"/>
        <rFont val="Arial"/>
        <family val="2"/>
      </rPr>
      <t>Niranjana</t>
    </r>
    <r>
      <rPr>
        <sz val="10"/>
        <rFont val="Arial"/>
        <family val="2"/>
      </rPr>
      <t xml:space="preserve"> 2015ap</t>
    </r>
  </si>
  <si>
    <r>
      <rPr>
        <sz val="10"/>
        <color rgb="FF7030A0"/>
        <rFont val="Arial"/>
        <family val="2"/>
      </rPr>
      <t>Sraddha</t>
    </r>
    <r>
      <rPr>
        <sz val="10"/>
        <rFont val="Arial"/>
        <family val="2"/>
      </rPr>
      <t xml:space="preserve"> 2016</t>
    </r>
  </si>
  <si>
    <t>Cheranelloor;  SBI Manager</t>
  </si>
  <si>
    <t>Kannadi kovilakam, Vaikom    doctor Pediatrician</t>
  </si>
  <si>
    <t>Mankavu; teacher plus two</t>
  </si>
  <si>
    <t>studying MBBS</t>
  </si>
  <si>
    <t>The youngest with Thampuran as surname</t>
  </si>
  <si>
    <t>state govt job</t>
  </si>
  <si>
    <t>Lived in Faroke</t>
  </si>
  <si>
    <t>retd.Kochi Refinaries; Studied in Engg.College, Thrissur</t>
  </si>
  <si>
    <t>Second person to marry within the same caste. First person, Veera Kerala Varma married some 100 years back.</t>
  </si>
  <si>
    <t>doctor; Former Chief Cardiologist, Wilson Hospital, Canada; MBBS from Cuttack</t>
  </si>
  <si>
    <r>
      <t xml:space="preserve">4 children  </t>
    </r>
    <r>
      <rPr>
        <sz val="10"/>
        <color rgb="FF7030A0"/>
        <rFont val="Arial"/>
        <family val="2"/>
      </rPr>
      <t>Samantha,</t>
    </r>
    <r>
      <rPr>
        <sz val="10"/>
        <rFont val="Arial"/>
        <family val="2"/>
      </rPr>
      <t xml:space="preserve"> </t>
    </r>
    <r>
      <rPr>
        <sz val="10"/>
        <color rgb="FF002060"/>
        <rFont val="Arial"/>
        <family val="2"/>
      </rPr>
      <t xml:space="preserve">Neil, Bradley, </t>
    </r>
    <r>
      <rPr>
        <sz val="10"/>
        <color rgb="FF7030A0"/>
        <rFont val="Arial"/>
        <family val="2"/>
      </rPr>
      <t>Anasuya</t>
    </r>
  </si>
  <si>
    <t>Toronto, Canada</t>
  </si>
  <si>
    <r>
      <t xml:space="preserve">3 children. </t>
    </r>
    <r>
      <rPr>
        <sz val="10"/>
        <color rgb="FF7030A0"/>
        <rFont val="Arial"/>
        <family val="2"/>
      </rPr>
      <t>Shanta,</t>
    </r>
    <r>
      <rPr>
        <sz val="10"/>
        <rFont val="Arial"/>
        <family val="2"/>
      </rPr>
      <t xml:space="preserve"> </t>
    </r>
    <r>
      <rPr>
        <sz val="10"/>
        <color rgb="FF002060"/>
        <rFont val="Arial"/>
        <family val="2"/>
      </rPr>
      <t>Mark,</t>
    </r>
    <r>
      <rPr>
        <sz val="10"/>
        <rFont val="Arial"/>
        <family val="2"/>
      </rPr>
      <t xml:space="preserve"> </t>
    </r>
    <r>
      <rPr>
        <sz val="10"/>
        <color rgb="FFFF0000"/>
        <rFont val="Arial"/>
        <family val="2"/>
      </rPr>
      <t>Elizebeth</t>
    </r>
    <r>
      <rPr>
        <sz val="10"/>
        <rFont val="Arial"/>
        <family val="2"/>
      </rPr>
      <t xml:space="preserve"> (d.2017)</t>
    </r>
  </si>
  <si>
    <t>d/o (CR) RamaVarma, Edoop (Haripad);  First rank MA Sanskrit</t>
  </si>
  <si>
    <t>Kunjikkavu - Thiyyannur Namboodiri</t>
  </si>
  <si>
    <t>The only daughter is found as Subhadra. An elder daughter is possibly missing in the list</t>
  </si>
  <si>
    <t>s/o Valiyettan Thampuran (Mangala Madhom); Engineer Neyveli</t>
  </si>
  <si>
    <t>doctor; MBBS Trivandrum; Long innings in Neyveli TN</t>
  </si>
  <si>
    <t>Kakkad Raman Namboodiri</t>
  </si>
  <si>
    <t>s/o (CR) RamaVarma, Edoop (Haripad); Prof SSUS Kalady</t>
  </si>
  <si>
    <t>Mavelikkara; Former Director of School of Drama, Thrissur; and retd prof of Drama in Chandigarh</t>
  </si>
  <si>
    <t>Mangala Madhom, EKM; Worked in Sarabhai Chemicals</t>
  </si>
  <si>
    <t>Ammu - Puthuvaa Aniyan Namboodiripad</t>
  </si>
  <si>
    <r>
      <rPr>
        <b/>
        <sz val="8"/>
        <rFont val="Arial"/>
        <family val="2"/>
      </rPr>
      <t>gen</t>
    </r>
    <r>
      <rPr>
        <b/>
        <sz val="10"/>
        <rFont val="Arial"/>
        <family val="2"/>
      </rPr>
      <t xml:space="preserve"> 1</t>
    </r>
  </si>
  <si>
    <r>
      <rPr>
        <b/>
        <sz val="8"/>
        <rFont val="Arial"/>
        <family val="2"/>
      </rPr>
      <t>gen</t>
    </r>
    <r>
      <rPr>
        <b/>
        <sz val="10"/>
        <rFont val="Arial"/>
        <family val="2"/>
      </rPr>
      <t xml:space="preserve"> 9</t>
    </r>
  </si>
  <si>
    <t>Manku Thampuran (1814-90)</t>
  </si>
  <si>
    <t>Kunjippilla Thampuran (1822-80) - Koodalattupuram</t>
  </si>
  <si>
    <t>Kunjikkavu Thampuran (1832-1901) - Koodalattupurathu</t>
  </si>
  <si>
    <t>Mithuna Masathil Theeppetta Thampuran</t>
  </si>
  <si>
    <t>Ikkavu - Ambazhappilly</t>
  </si>
  <si>
    <t>Marathaka kettu</t>
  </si>
  <si>
    <t>Kochikkavu - Pazhoor Paduthol</t>
  </si>
  <si>
    <t xml:space="preserve">Kochikkavu </t>
  </si>
  <si>
    <t>Kunjippilla (Maalikayilamma)</t>
  </si>
  <si>
    <t>Kunjippilla (Malamma) - Koodalattupuram</t>
  </si>
  <si>
    <t>Palace No.17S</t>
  </si>
  <si>
    <t>Kunjikkavu - Edamana</t>
  </si>
  <si>
    <t>Kochu Pad.koloum</t>
  </si>
  <si>
    <t>Manku (Ammoppa)</t>
  </si>
  <si>
    <t>Manku (Thankoppetamma) - Ottoor</t>
  </si>
  <si>
    <t>Ikkavu - Mallissery</t>
  </si>
  <si>
    <t>Kunjippilla - Kirangad</t>
  </si>
  <si>
    <t>Palace No.42</t>
  </si>
  <si>
    <r>
      <t xml:space="preserve">Kochunni - Lakshmikutty </t>
    </r>
    <r>
      <rPr>
        <sz val="10"/>
        <rFont val="Arial"/>
        <family val="2"/>
      </rPr>
      <t>Demise in Haridwar</t>
    </r>
  </si>
  <si>
    <r>
      <t>Pareekshith Thampuran</t>
    </r>
    <r>
      <rPr>
        <b/>
        <sz val="10"/>
        <color rgb="FFCC3300"/>
        <rFont val="Arial"/>
        <family val="2"/>
      </rPr>
      <t xml:space="preserve"> - </t>
    </r>
    <r>
      <rPr>
        <sz val="10"/>
        <color rgb="FFCC3300"/>
        <rFont val="Arial"/>
        <family val="2"/>
      </rPr>
      <t>Madhavi</t>
    </r>
  </si>
  <si>
    <r>
      <t xml:space="preserve">Kunjippilla - Adiyallur      </t>
    </r>
    <r>
      <rPr>
        <sz val="10"/>
        <rFont val="Arial Black"/>
        <family val="2"/>
      </rPr>
      <t>Padma Vilas</t>
    </r>
  </si>
  <si>
    <t>vava chechi - PandithaRajan Kirangad</t>
  </si>
  <si>
    <t>Maamani Thampuran</t>
  </si>
  <si>
    <r>
      <t xml:space="preserve">     </t>
    </r>
    <r>
      <rPr>
        <sz val="10"/>
        <rFont val="Arial Black"/>
        <family val="2"/>
      </rPr>
      <t xml:space="preserve"> Ippa koloum</t>
    </r>
  </si>
  <si>
    <t>Amminikkutty - Kadalayi</t>
  </si>
  <si>
    <r>
      <t xml:space="preserve">Kunjippilla (Ippa) - Kirangat       </t>
    </r>
    <r>
      <rPr>
        <sz val="10"/>
        <rFont val="Arial Black"/>
        <family val="2"/>
      </rPr>
      <t>Palace No.11</t>
    </r>
  </si>
  <si>
    <t>Sarasija</t>
  </si>
  <si>
    <t>Subhadra - Puthuvaya</t>
  </si>
  <si>
    <t>Kochammini - Kadalayi</t>
  </si>
  <si>
    <t>Thankamani - Pazhassi</t>
  </si>
  <si>
    <r>
      <t xml:space="preserve">Shyama - </t>
    </r>
    <r>
      <rPr>
        <sz val="10"/>
        <color rgb="FF002060"/>
        <rFont val="Arial"/>
        <family val="2"/>
      </rPr>
      <t>VijayKrishnan</t>
    </r>
  </si>
  <si>
    <r>
      <t xml:space="preserve">Sharika - </t>
    </r>
    <r>
      <rPr>
        <sz val="10"/>
        <color rgb="FF002060"/>
        <rFont val="Arial"/>
        <family val="2"/>
      </rPr>
      <t>Siddarth</t>
    </r>
  </si>
  <si>
    <t>Kavu - Manayathattu</t>
  </si>
  <si>
    <t xml:space="preserve">Hari Narayanan </t>
  </si>
  <si>
    <t>Krishnakishore</t>
  </si>
  <si>
    <r>
      <t xml:space="preserve">Bhanumathy - KeralaVarma  </t>
    </r>
    <r>
      <rPr>
        <sz val="10"/>
        <rFont val="Arial"/>
        <family val="2"/>
      </rPr>
      <t>violinist RLV</t>
    </r>
  </si>
  <si>
    <t>Appappan chettan - Kamala Sundari</t>
  </si>
  <si>
    <t>Aswathy</t>
  </si>
  <si>
    <r>
      <rPr>
        <sz val="10"/>
        <color rgb="FFCC3300"/>
        <rFont val="Arial"/>
        <family val="2"/>
      </rPr>
      <t>PK -</t>
    </r>
    <r>
      <rPr>
        <sz val="10"/>
        <color indexed="10"/>
        <rFont val="Arial"/>
        <family val="2"/>
      </rPr>
      <t xml:space="preserve"> </t>
    </r>
    <r>
      <rPr>
        <sz val="10"/>
        <color rgb="FF7030A0"/>
        <rFont val="Arial"/>
        <family val="2"/>
      </rPr>
      <t>Sumangala</t>
    </r>
    <r>
      <rPr>
        <sz val="10"/>
        <rFont val="Arial"/>
        <family val="2"/>
      </rPr>
      <t xml:space="preserve">    Chairman, TPA</t>
    </r>
  </si>
  <si>
    <r>
      <t xml:space="preserve">Ramabhadran - </t>
    </r>
    <r>
      <rPr>
        <sz val="10"/>
        <color rgb="FF7030A0"/>
        <rFont val="Arial"/>
        <family val="2"/>
      </rPr>
      <t>Geetha</t>
    </r>
  </si>
  <si>
    <t>Sridevi</t>
  </si>
  <si>
    <t>Veda</t>
  </si>
  <si>
    <r>
      <t xml:space="preserve">Appan Warden - Padmavathy  </t>
    </r>
    <r>
      <rPr>
        <sz val="10"/>
        <rFont val="Arial"/>
        <family val="2"/>
      </rPr>
      <t>1980 partition</t>
    </r>
  </si>
  <si>
    <r>
      <t xml:space="preserve">Bhadramani - </t>
    </r>
    <r>
      <rPr>
        <sz val="10"/>
        <color rgb="FF002060"/>
        <rFont val="Arial"/>
        <family val="2"/>
      </rPr>
      <t xml:space="preserve">RamaVarma      </t>
    </r>
    <r>
      <rPr>
        <sz val="10"/>
        <rFont val="Arial"/>
        <family val="2"/>
      </rPr>
      <t xml:space="preserve">ashtapadi </t>
    </r>
  </si>
  <si>
    <r>
      <rPr>
        <sz val="10"/>
        <color rgb="FF002060"/>
        <rFont val="Arial"/>
        <family val="2"/>
      </rPr>
      <t>Dilip -</t>
    </r>
    <r>
      <rPr>
        <sz val="10"/>
        <color rgb="FF7030A0"/>
        <rFont val="Arial"/>
        <family val="2"/>
      </rPr>
      <t xml:space="preserve"> Minu</t>
    </r>
  </si>
  <si>
    <t>Kavammini - Mankuzhi</t>
  </si>
  <si>
    <r>
      <t xml:space="preserve">Poornima - </t>
    </r>
    <r>
      <rPr>
        <sz val="10"/>
        <color rgb="FF002060"/>
        <rFont val="Arial"/>
        <family val="2"/>
      </rPr>
      <t>Sreekumar</t>
    </r>
  </si>
  <si>
    <t>Pavithra</t>
  </si>
  <si>
    <t>Devikrishna</t>
  </si>
  <si>
    <r>
      <t xml:space="preserve">Maru - Parukkutty    </t>
    </r>
    <r>
      <rPr>
        <sz val="10"/>
        <rFont val="Arial"/>
        <family val="2"/>
      </rPr>
      <t>Yuktibhasa</t>
    </r>
  </si>
  <si>
    <r>
      <t xml:space="preserve">Kavammu - Mallissery   </t>
    </r>
    <r>
      <rPr>
        <sz val="10"/>
        <rFont val="Arial Black"/>
        <family val="2"/>
      </rPr>
      <t>SriRamalayam</t>
    </r>
  </si>
  <si>
    <r>
      <t xml:space="preserve">Ravi Varma - Kochammu   </t>
    </r>
    <r>
      <rPr>
        <sz val="10"/>
        <rFont val="Arial"/>
        <family val="2"/>
      </rPr>
      <t>allopathy LMS</t>
    </r>
  </si>
  <si>
    <t>Ikkavu - Puthuvaa</t>
  </si>
  <si>
    <t>Oorakam branch</t>
  </si>
  <si>
    <t>Vyshnavi</t>
  </si>
  <si>
    <t>Meera</t>
  </si>
  <si>
    <t>Kunjippillakkutty (Impaloppa) - Melpazhoor</t>
  </si>
  <si>
    <r>
      <t xml:space="preserve">Aniyan - </t>
    </r>
    <r>
      <rPr>
        <sz val="10"/>
        <color rgb="FF7030A0"/>
        <rFont val="Arial"/>
        <family val="2"/>
      </rPr>
      <t xml:space="preserve">Sobha  </t>
    </r>
    <r>
      <rPr>
        <sz val="10"/>
        <rFont val="Arial"/>
        <family val="2"/>
      </rPr>
      <t xml:space="preserve">Professor California </t>
    </r>
    <r>
      <rPr>
        <sz val="10"/>
        <color rgb="FF002060"/>
        <rFont val="Arial"/>
        <family val="2"/>
      </rPr>
      <t xml:space="preserve">      </t>
    </r>
    <r>
      <rPr>
        <sz val="10"/>
        <rFont val="Arial"/>
        <family val="2"/>
      </rPr>
      <t/>
    </r>
  </si>
  <si>
    <r>
      <t xml:space="preserve">Kunjikkuttan - </t>
    </r>
    <r>
      <rPr>
        <sz val="10"/>
        <color rgb="FF7030A0"/>
        <rFont val="Arial"/>
        <family val="2"/>
      </rPr>
      <t xml:space="preserve">Soudamini </t>
    </r>
  </si>
  <si>
    <t>Subhadra - Edamana</t>
  </si>
  <si>
    <r>
      <t xml:space="preserve">       </t>
    </r>
    <r>
      <rPr>
        <sz val="10"/>
        <rFont val="Arial Black"/>
        <family val="2"/>
      </rPr>
      <t>Palace No.18</t>
    </r>
  </si>
  <si>
    <r>
      <t xml:space="preserve">Unniappan - </t>
    </r>
    <r>
      <rPr>
        <sz val="10"/>
        <color rgb="FF7030A0"/>
        <rFont val="Arial"/>
        <family val="2"/>
      </rPr>
      <t>Manorama</t>
    </r>
  </si>
  <si>
    <r>
      <t xml:space="preserve">Kochappan - </t>
    </r>
    <r>
      <rPr>
        <sz val="10"/>
        <color rgb="FF7030A0"/>
        <rFont val="Arial"/>
        <family val="2"/>
      </rPr>
      <t xml:space="preserve">Padmaja </t>
    </r>
  </si>
  <si>
    <t>Sreeman Appan - Thankam</t>
  </si>
  <si>
    <t xml:space="preserve">Kochunni - Rugmini </t>
  </si>
  <si>
    <t>Ikkavutty - Oomampilly</t>
  </si>
  <si>
    <r>
      <t xml:space="preserve">Sreekala - </t>
    </r>
    <r>
      <rPr>
        <sz val="10"/>
        <color rgb="FF002060"/>
        <rFont val="Arial"/>
        <family val="2"/>
      </rPr>
      <t>Prasad</t>
    </r>
  </si>
  <si>
    <t>Kochappan (Collector) - Sarada</t>
  </si>
  <si>
    <r>
      <rPr>
        <sz val="10"/>
        <color rgb="FFCC3300"/>
        <rFont val="Arial"/>
        <family val="2"/>
      </rPr>
      <t xml:space="preserve">BCom Aniyanoppa - Sarada    </t>
    </r>
    <r>
      <rPr>
        <sz val="10"/>
        <rFont val="Arial"/>
        <family val="2"/>
      </rPr>
      <t>S&amp;I Bank</t>
    </r>
  </si>
  <si>
    <r>
      <t xml:space="preserve">Kunjikkavu - Mannanampatta    </t>
    </r>
    <r>
      <rPr>
        <sz val="10"/>
        <rFont val="Arial Black"/>
        <family val="2"/>
      </rPr>
      <t>Vadakke koloum</t>
    </r>
  </si>
  <si>
    <t>Ammini - Elakkurissi</t>
  </si>
  <si>
    <t>Kaalan Thamp.koloum</t>
  </si>
  <si>
    <t>Mankutty - Chennas</t>
  </si>
  <si>
    <t>Thankamani - Mamannu</t>
  </si>
  <si>
    <r>
      <t xml:space="preserve">Ratnam - Vadakkancheri  </t>
    </r>
    <r>
      <rPr>
        <sz val="10"/>
        <rFont val="Arial"/>
        <family val="2"/>
      </rPr>
      <t>Carnatic musician</t>
    </r>
  </si>
  <si>
    <t>Devjith</t>
  </si>
  <si>
    <t>Devaika</t>
  </si>
  <si>
    <t>Sreepriya</t>
  </si>
  <si>
    <t xml:space="preserve">Kuttappan (Micky) - Radha </t>
  </si>
  <si>
    <r>
      <t xml:space="preserve">Kelappan - </t>
    </r>
    <r>
      <rPr>
        <sz val="10"/>
        <color rgb="FFC00000"/>
        <rFont val="Arial"/>
        <family val="2"/>
      </rPr>
      <t xml:space="preserve">Indirakkutty </t>
    </r>
    <r>
      <rPr>
        <sz val="10"/>
        <rFont val="Arial"/>
        <family val="2"/>
      </rPr>
      <t>Ranji player</t>
    </r>
  </si>
  <si>
    <r>
      <rPr>
        <sz val="10"/>
        <color rgb="FFCC3300"/>
        <rFont val="Arial"/>
        <family val="2"/>
      </rPr>
      <t xml:space="preserve">Kunjikkidavu </t>
    </r>
    <r>
      <rPr>
        <sz val="10"/>
        <rFont val="Arial"/>
        <family val="2"/>
      </rPr>
      <t>aana_kutthi</t>
    </r>
  </si>
  <si>
    <r>
      <t xml:space="preserve">Kochunni (Visha vaidyan)  </t>
    </r>
    <r>
      <rPr>
        <sz val="10"/>
        <rFont val="Arial"/>
        <family val="2"/>
      </rPr>
      <t>ProyogaSamuchayam</t>
    </r>
    <r>
      <rPr>
        <sz val="10"/>
        <color rgb="FFCC3300"/>
        <rFont val="Arial"/>
        <family val="2"/>
      </rPr>
      <t xml:space="preserve"> </t>
    </r>
  </si>
  <si>
    <t>Kelu Thampuran - Thankamma</t>
  </si>
  <si>
    <t>Ikku - Chenas</t>
  </si>
  <si>
    <t>Subhadra Thamp.koloum</t>
  </si>
  <si>
    <t>Mangalalayam</t>
  </si>
  <si>
    <r>
      <rPr>
        <sz val="10"/>
        <color rgb="FFCC3300"/>
        <rFont val="Arial"/>
        <family val="2"/>
      </rPr>
      <t xml:space="preserve">Appan (Bhootharayar) </t>
    </r>
    <r>
      <rPr>
        <sz val="10"/>
        <color indexed="10"/>
        <rFont val="Arial"/>
        <family val="2"/>
      </rPr>
      <t xml:space="preserve">   </t>
    </r>
    <r>
      <rPr>
        <sz val="10"/>
        <rFont val="Arial"/>
        <family val="2"/>
      </rPr>
      <t>literarure</t>
    </r>
  </si>
  <si>
    <t>Abhirath</t>
  </si>
  <si>
    <r>
      <t>Aikya Keralam</t>
    </r>
    <r>
      <rPr>
        <b/>
        <sz val="10"/>
        <color rgb="FFCC3300"/>
        <rFont val="Arial"/>
        <family val="2"/>
      </rPr>
      <t xml:space="preserve"> - </t>
    </r>
    <r>
      <rPr>
        <sz val="10"/>
        <color rgb="FFCC3300"/>
        <rFont val="Arial"/>
        <family val="2"/>
      </rPr>
      <t>Kunjikkavutty</t>
    </r>
  </si>
  <si>
    <r>
      <t>Ozhinja Valiya Thampuran</t>
    </r>
    <r>
      <rPr>
        <b/>
        <sz val="10"/>
        <color rgb="FFCC3300"/>
        <rFont val="Arial"/>
        <family val="2"/>
      </rPr>
      <t xml:space="preserve">   </t>
    </r>
    <r>
      <rPr>
        <sz val="10"/>
        <rFont val="Arial"/>
        <family val="2"/>
      </rPr>
      <t>Railway lines</t>
    </r>
  </si>
  <si>
    <t xml:space="preserve">Ravi Varma </t>
  </si>
  <si>
    <t>Irinjalakuda Theepetta Elaya Thampuran</t>
  </si>
  <si>
    <t>Munsiff - Devaki (Thankam)</t>
  </si>
  <si>
    <t>Ammu</t>
  </si>
  <si>
    <t>Subhadra - Vakkiakara</t>
  </si>
  <si>
    <t>Kuttan Thamp.koloum</t>
  </si>
  <si>
    <t>Manku - Koodalattupuram</t>
  </si>
  <si>
    <t>Rameswari (Ammini) - Mappad</t>
  </si>
  <si>
    <r>
      <t xml:space="preserve">  </t>
    </r>
    <r>
      <rPr>
        <sz val="10"/>
        <rFont val="Arial Black"/>
        <family val="2"/>
      </rPr>
      <t>Palace No.46</t>
    </r>
  </si>
  <si>
    <t>Kunjikkavu - Chennas</t>
  </si>
  <si>
    <r>
      <t xml:space="preserve">Amrutha - </t>
    </r>
    <r>
      <rPr>
        <sz val="10"/>
        <color rgb="FF002060"/>
        <rFont val="Arial"/>
        <family val="2"/>
      </rPr>
      <t>Ashish</t>
    </r>
  </si>
  <si>
    <r>
      <t xml:space="preserve">Kochunni (KR) - </t>
    </r>
    <r>
      <rPr>
        <sz val="10"/>
        <color rgb="FF7030A0"/>
        <rFont val="Arial"/>
        <family val="2"/>
      </rPr>
      <t>Thankam</t>
    </r>
  </si>
  <si>
    <t>Aishwarya</t>
  </si>
  <si>
    <r>
      <t>Mankutty -</t>
    </r>
    <r>
      <rPr>
        <sz val="10"/>
        <color rgb="FFFF0000"/>
        <rFont val="Arial"/>
        <family val="2"/>
      </rPr>
      <t xml:space="preserve"> Ravi Varma</t>
    </r>
  </si>
  <si>
    <t xml:space="preserve">Kavammini - Vadaana   </t>
  </si>
  <si>
    <r>
      <t xml:space="preserve">Rema   </t>
    </r>
    <r>
      <rPr>
        <sz val="10"/>
        <rFont val="Arial"/>
        <family val="2"/>
      </rPr>
      <t>GM in Air India</t>
    </r>
  </si>
  <si>
    <t>Zoya</t>
  </si>
  <si>
    <t>Rachana</t>
  </si>
  <si>
    <t>Manku - Moothedam</t>
  </si>
  <si>
    <t>Sudharma</t>
  </si>
  <si>
    <t>Kunjippillakkutty - Swarnathu</t>
  </si>
  <si>
    <t>Ikkutty - Edamana</t>
  </si>
  <si>
    <r>
      <t xml:space="preserve">Rema - </t>
    </r>
    <r>
      <rPr>
        <sz val="10"/>
        <color rgb="FFFF0000"/>
        <rFont val="Arial"/>
        <family val="2"/>
      </rPr>
      <t xml:space="preserve">Rama Varma  </t>
    </r>
  </si>
  <si>
    <r>
      <t xml:space="preserve">Sunanda - </t>
    </r>
    <r>
      <rPr>
        <sz val="10"/>
        <color rgb="FFFF0000"/>
        <rFont val="Arial"/>
        <family val="2"/>
      </rPr>
      <t>Sivadasan</t>
    </r>
  </si>
  <si>
    <t>Ashuthosh</t>
  </si>
  <si>
    <t>Kochammini - Kadalayil</t>
  </si>
  <si>
    <t>Kunjippillakutty - Chennas</t>
  </si>
  <si>
    <r>
      <t xml:space="preserve">Kunjippilla - Kuroor Namboodiri   </t>
    </r>
    <r>
      <rPr>
        <sz val="10"/>
        <rFont val="Arial Black"/>
        <family val="2"/>
      </rPr>
      <t>Palace No.6</t>
    </r>
  </si>
  <si>
    <r>
      <rPr>
        <sz val="10"/>
        <color rgb="FFCC3300"/>
        <rFont val="Arial"/>
        <family val="2"/>
      </rPr>
      <t>Kochappan -</t>
    </r>
    <r>
      <rPr>
        <sz val="10"/>
        <color indexed="10"/>
        <rFont val="Arial"/>
        <family val="2"/>
      </rPr>
      <t xml:space="preserve"> </t>
    </r>
    <r>
      <rPr>
        <sz val="10"/>
        <color rgb="FF7030A0"/>
        <rFont val="Arial"/>
        <family val="2"/>
      </rPr>
      <t xml:space="preserve">Usha </t>
    </r>
  </si>
  <si>
    <r>
      <t xml:space="preserve">Kunjunni (KTR) - </t>
    </r>
    <r>
      <rPr>
        <sz val="10"/>
        <color rgb="FF7030A0"/>
        <rFont val="Arial"/>
        <family val="2"/>
      </rPr>
      <t>Leela</t>
    </r>
    <r>
      <rPr>
        <sz val="10"/>
        <rFont val="Arial"/>
        <family val="2"/>
      </rPr>
      <t xml:space="preserve">   ranji trio</t>
    </r>
  </si>
  <si>
    <r>
      <t xml:space="preserve">Geetha - </t>
    </r>
    <r>
      <rPr>
        <sz val="10"/>
        <color rgb="FF002060"/>
        <rFont val="Arial"/>
        <family val="2"/>
      </rPr>
      <t xml:space="preserve">Ramesh </t>
    </r>
  </si>
  <si>
    <r>
      <t xml:space="preserve">Kerala Varma (1850-86)    </t>
    </r>
    <r>
      <rPr>
        <sz val="10"/>
        <rFont val="Arial"/>
        <family val="2"/>
      </rPr>
      <t>Demise in Gaya</t>
    </r>
  </si>
  <si>
    <r>
      <t xml:space="preserve">Sreevidhya - </t>
    </r>
    <r>
      <rPr>
        <sz val="10"/>
        <color rgb="FF002060"/>
        <rFont val="Arial"/>
        <family val="2"/>
      </rPr>
      <t xml:space="preserve">Rajendran   </t>
    </r>
    <r>
      <rPr>
        <sz val="10"/>
        <rFont val="Arial"/>
        <family val="2"/>
      </rPr>
      <t>VaraVeena</t>
    </r>
  </si>
  <si>
    <t>Kunjikkavu (1860-1942)</t>
  </si>
  <si>
    <t>Sharmada</t>
  </si>
  <si>
    <r>
      <t xml:space="preserve">Valsala - </t>
    </r>
    <r>
      <rPr>
        <sz val="10"/>
        <color rgb="FFFF0000"/>
        <rFont val="Arial"/>
        <family val="2"/>
      </rPr>
      <t xml:space="preserve">Sivaprasad Bhattathiri </t>
    </r>
  </si>
  <si>
    <t>Ikku - Padinjaredathu</t>
  </si>
  <si>
    <t>Padmini - Mamannu</t>
  </si>
  <si>
    <r>
      <t xml:space="preserve">SivaPriya - </t>
    </r>
    <r>
      <rPr>
        <sz val="10"/>
        <color rgb="FF002060"/>
        <rFont val="Arial"/>
        <family val="2"/>
      </rPr>
      <t>Hari</t>
    </r>
  </si>
  <si>
    <r>
      <t xml:space="preserve">Raghunandanan - </t>
    </r>
    <r>
      <rPr>
        <sz val="10"/>
        <color rgb="FF7030A0"/>
        <rFont val="Arial"/>
        <family val="2"/>
      </rPr>
      <t xml:space="preserve">Hema </t>
    </r>
  </si>
  <si>
    <t>Ikku - Vadakkedam</t>
  </si>
  <si>
    <r>
      <t xml:space="preserve">   </t>
    </r>
    <r>
      <rPr>
        <sz val="10"/>
        <rFont val="Arial Black"/>
        <family val="2"/>
      </rPr>
      <t>Kottamukku</t>
    </r>
  </si>
  <si>
    <r>
      <rPr>
        <sz val="10"/>
        <color rgb="FF7030A0"/>
        <rFont val="Arial"/>
        <family val="2"/>
      </rPr>
      <t xml:space="preserve">Parvathy - </t>
    </r>
    <r>
      <rPr>
        <sz val="10"/>
        <color rgb="FF002060"/>
        <rFont val="Arial"/>
        <family val="2"/>
      </rPr>
      <t>Anoop</t>
    </r>
  </si>
  <si>
    <t xml:space="preserve">Kunjunni (Kuthira Thampuran) </t>
  </si>
  <si>
    <r>
      <t xml:space="preserve">Kochappan - Manorama   </t>
    </r>
    <r>
      <rPr>
        <sz val="10"/>
        <rFont val="Arial Black"/>
        <family val="2"/>
      </rPr>
      <t>Palace No.45</t>
    </r>
  </si>
  <si>
    <r>
      <rPr>
        <sz val="10"/>
        <color rgb="FF7030A0"/>
        <rFont val="Arial"/>
        <family val="2"/>
      </rPr>
      <t xml:space="preserve">Gayathri - </t>
    </r>
    <r>
      <rPr>
        <sz val="10"/>
        <color rgb="FF002060"/>
        <rFont val="Arial"/>
        <family val="2"/>
      </rPr>
      <t>Syam Aryan</t>
    </r>
  </si>
  <si>
    <r>
      <t xml:space="preserve">Krishnan - </t>
    </r>
    <r>
      <rPr>
        <sz val="10"/>
        <color rgb="FF7030A0"/>
        <rFont val="Arial"/>
        <family val="2"/>
      </rPr>
      <t>Aparna</t>
    </r>
  </si>
  <si>
    <t>Bungalow</t>
  </si>
  <si>
    <t>Manku - Puliyannoor</t>
  </si>
  <si>
    <t xml:space="preserve">Kochunni (AMS) - Meenakshikkutty    </t>
  </si>
  <si>
    <r>
      <t xml:space="preserve">Krishnakumar - </t>
    </r>
    <r>
      <rPr>
        <sz val="10"/>
        <color rgb="FF7030A0"/>
        <rFont val="Arial"/>
        <family val="2"/>
      </rPr>
      <t>Sridevi</t>
    </r>
  </si>
  <si>
    <t>Ashwin</t>
  </si>
  <si>
    <r>
      <t xml:space="preserve">Kochaniyan - Subhadra  </t>
    </r>
    <r>
      <rPr>
        <sz val="10"/>
        <rFont val="Arial"/>
        <family val="2"/>
      </rPr>
      <t xml:space="preserve"> Jayachandran</t>
    </r>
  </si>
  <si>
    <t>Krishna Sri</t>
  </si>
  <si>
    <t>Manas Krishna</t>
  </si>
  <si>
    <r>
      <t xml:space="preserve">Ammaman Thampuran - Ammalu   </t>
    </r>
    <r>
      <rPr>
        <sz val="10"/>
        <rFont val="Arial"/>
        <family val="2"/>
      </rPr>
      <t>First professor</t>
    </r>
  </si>
  <si>
    <t xml:space="preserve">Kochammaman Thampuran - Kunchiyamma        </t>
  </si>
  <si>
    <t>Ikku - Paschiman</t>
  </si>
  <si>
    <r>
      <t xml:space="preserve">Bharathi - Anaamparambu   </t>
    </r>
    <r>
      <rPr>
        <sz val="10"/>
        <rFont val="Arial"/>
        <family val="2"/>
      </rPr>
      <t>teacher trio</t>
    </r>
  </si>
  <si>
    <r>
      <t xml:space="preserve">Devan - </t>
    </r>
    <r>
      <rPr>
        <sz val="10"/>
        <color rgb="FF7030A0"/>
        <rFont val="Arial"/>
        <family val="2"/>
      </rPr>
      <t>Radhika</t>
    </r>
  </si>
  <si>
    <t>Manku - Manthitta</t>
  </si>
  <si>
    <t>Palace No.17N</t>
  </si>
  <si>
    <r>
      <t xml:space="preserve">Venu - </t>
    </r>
    <r>
      <rPr>
        <sz val="10"/>
        <color rgb="FF7030A0"/>
        <rFont val="Arial"/>
        <family val="2"/>
      </rPr>
      <t>Suma</t>
    </r>
  </si>
  <si>
    <r>
      <t xml:space="preserve">Shylaja - </t>
    </r>
    <r>
      <rPr>
        <sz val="10"/>
        <color rgb="FF002060"/>
        <rFont val="Arial"/>
        <family val="2"/>
      </rPr>
      <t>Aravind</t>
    </r>
  </si>
  <si>
    <t>Thankam - Koodallur</t>
  </si>
  <si>
    <t>Hari</t>
  </si>
  <si>
    <t>Ajith</t>
  </si>
  <si>
    <t xml:space="preserve">Bhama - Mohanan </t>
  </si>
  <si>
    <t xml:space="preserve">Kelappan - Leela </t>
  </si>
  <si>
    <t>Vasu</t>
  </si>
  <si>
    <r>
      <t xml:space="preserve">Lalitha - </t>
    </r>
    <r>
      <rPr>
        <sz val="10"/>
        <color rgb="FF002060"/>
        <rFont val="Arial"/>
        <family val="2"/>
      </rPr>
      <t>Rajeevan  a</t>
    </r>
    <r>
      <rPr>
        <sz val="10"/>
        <rFont val="Arial"/>
        <family val="2"/>
      </rPr>
      <t>yu doctor</t>
    </r>
  </si>
  <si>
    <t xml:space="preserve">Kuttappan </t>
  </si>
  <si>
    <t>Noel</t>
  </si>
  <si>
    <t>Amminikkutty - Manthitta</t>
  </si>
  <si>
    <r>
      <t xml:space="preserve">       </t>
    </r>
    <r>
      <rPr>
        <sz val="10"/>
        <rFont val="Arial Black"/>
        <family val="2"/>
      </rPr>
      <t>Velipparambu</t>
    </r>
  </si>
  <si>
    <r>
      <t xml:space="preserve">Kunjappan - Kochammini      </t>
    </r>
    <r>
      <rPr>
        <sz val="10"/>
        <rFont val="Arial Black"/>
        <family val="2"/>
      </rPr>
      <t>Palace No.43</t>
    </r>
  </si>
  <si>
    <t>Saradamani - Andaladi</t>
  </si>
  <si>
    <r>
      <t xml:space="preserve">Lalitha - </t>
    </r>
    <r>
      <rPr>
        <sz val="10"/>
        <color rgb="FF002060"/>
        <rFont val="Arial"/>
        <family val="2"/>
      </rPr>
      <t xml:space="preserve">Sivakumar </t>
    </r>
  </si>
  <si>
    <r>
      <t xml:space="preserve">Thankam - </t>
    </r>
    <r>
      <rPr>
        <sz val="10"/>
        <color rgb="FF002060"/>
        <rFont val="Arial"/>
        <family val="2"/>
      </rPr>
      <t>Prabhakaran</t>
    </r>
  </si>
  <si>
    <r>
      <t xml:space="preserve">Rajagopal - </t>
    </r>
    <r>
      <rPr>
        <sz val="10"/>
        <color rgb="FF7030A0"/>
        <rFont val="Arial"/>
        <family val="2"/>
      </rPr>
      <t>Aswathy</t>
    </r>
  </si>
  <si>
    <t>Mukund</t>
  </si>
  <si>
    <r>
      <t xml:space="preserve">Sandhya - </t>
    </r>
    <r>
      <rPr>
        <sz val="10"/>
        <color rgb="FF002060"/>
        <rFont val="Arial"/>
        <family val="2"/>
      </rPr>
      <t>Srikanth</t>
    </r>
  </si>
  <si>
    <r>
      <t xml:space="preserve">Sunanda - </t>
    </r>
    <r>
      <rPr>
        <sz val="10"/>
        <color rgb="FF002060"/>
        <rFont val="Arial"/>
        <family val="2"/>
      </rPr>
      <t>Prabhat Aravind</t>
    </r>
  </si>
  <si>
    <t>VishnuPrasad</t>
  </si>
  <si>
    <t>Samvritha</t>
  </si>
  <si>
    <t>Vinayak</t>
  </si>
  <si>
    <r>
      <t xml:space="preserve">Kunjappan - Meenakshi   </t>
    </r>
    <r>
      <rPr>
        <sz val="10"/>
        <rFont val="Arial"/>
        <family val="2"/>
      </rPr>
      <t>Principal KeralaVarma College</t>
    </r>
  </si>
  <si>
    <r>
      <t xml:space="preserve">Kuttappan (Sincere) - Malathi   </t>
    </r>
    <r>
      <rPr>
        <sz val="10"/>
        <rFont val="Arial"/>
        <family val="2"/>
      </rPr>
      <t>First MBBS</t>
    </r>
  </si>
  <si>
    <r>
      <t xml:space="preserve">Kochanujan - </t>
    </r>
    <r>
      <rPr>
        <sz val="10"/>
        <color rgb="FF7030A0"/>
        <rFont val="Arial"/>
        <family val="2"/>
      </rPr>
      <t>Girija</t>
    </r>
  </si>
  <si>
    <r>
      <t xml:space="preserve">Kochammini - KunjiRamaVarma </t>
    </r>
    <r>
      <rPr>
        <sz val="10"/>
        <rFont val="Arial"/>
        <family val="2"/>
      </rPr>
      <t>swajaathi vivaaham</t>
    </r>
  </si>
  <si>
    <t>Kunjippilla - Bhattimuri</t>
  </si>
  <si>
    <r>
      <rPr>
        <sz val="10"/>
        <color rgb="FFCC3300"/>
        <rFont val="Arial"/>
        <family val="2"/>
      </rPr>
      <t>Kochaniyan (Captain) -</t>
    </r>
    <r>
      <rPr>
        <sz val="10"/>
        <color rgb="FFFF0000"/>
        <rFont val="Arial"/>
        <family val="2"/>
      </rPr>
      <t xml:space="preserve"> </t>
    </r>
    <r>
      <rPr>
        <sz val="10"/>
        <color rgb="FF7030A0"/>
        <rFont val="Arial"/>
        <family val="2"/>
      </rPr>
      <t xml:space="preserve">Ambika </t>
    </r>
  </si>
  <si>
    <r>
      <t xml:space="preserve">Krishnan - </t>
    </r>
    <r>
      <rPr>
        <sz val="10"/>
        <color rgb="FF7030A0"/>
        <rFont val="Arial"/>
        <family val="2"/>
      </rPr>
      <t>Vanessa</t>
    </r>
  </si>
  <si>
    <t>Niel Victor</t>
  </si>
  <si>
    <t>Devavrat</t>
  </si>
  <si>
    <r>
      <rPr>
        <sz val="10"/>
        <color rgb="FFCC3300"/>
        <rFont val="Arial"/>
        <family val="2"/>
      </rPr>
      <t>Appan -</t>
    </r>
    <r>
      <rPr>
        <sz val="10"/>
        <color rgb="FFFF0000"/>
        <rFont val="Arial"/>
        <family val="2"/>
      </rPr>
      <t xml:space="preserve"> </t>
    </r>
    <r>
      <rPr>
        <sz val="10"/>
        <color rgb="FF7030A0"/>
        <rFont val="Arial"/>
        <family val="2"/>
      </rPr>
      <t xml:space="preserve">Jayasree (Baby)   </t>
    </r>
    <r>
      <rPr>
        <sz val="10"/>
        <rFont val="Arial"/>
        <family val="2"/>
      </rPr>
      <t>Air Force</t>
    </r>
  </si>
  <si>
    <t>Kochunni (Ammaman) - Baby</t>
  </si>
  <si>
    <r>
      <t xml:space="preserve">Nandakumaran - </t>
    </r>
    <r>
      <rPr>
        <sz val="10"/>
        <color rgb="FF7030A0"/>
        <rFont val="Arial"/>
        <family val="2"/>
      </rPr>
      <t xml:space="preserve">Radhika </t>
    </r>
  </si>
  <si>
    <r>
      <t xml:space="preserve">Nandini - </t>
    </r>
    <r>
      <rPr>
        <sz val="10"/>
        <color rgb="FF002060"/>
        <rFont val="Arial"/>
        <family val="2"/>
      </rPr>
      <t>Prashanth</t>
    </r>
  </si>
  <si>
    <r>
      <t xml:space="preserve">Rameshan - </t>
    </r>
    <r>
      <rPr>
        <sz val="10"/>
        <color rgb="FF7030A0"/>
        <rFont val="Arial"/>
        <family val="2"/>
      </rPr>
      <t>Sailaja</t>
    </r>
  </si>
  <si>
    <t>Rajalakshmi</t>
  </si>
  <si>
    <t>Sarath</t>
  </si>
  <si>
    <r>
      <t xml:space="preserve">Radhika - </t>
    </r>
    <r>
      <rPr>
        <sz val="10"/>
        <color rgb="FF002060"/>
        <rFont val="Arial"/>
        <family val="2"/>
      </rPr>
      <t xml:space="preserve">Ajayan      </t>
    </r>
  </si>
  <si>
    <t>Kavu (Saarintamma)</t>
  </si>
  <si>
    <r>
      <t xml:space="preserve">Sreedharan - </t>
    </r>
    <r>
      <rPr>
        <sz val="10"/>
        <color rgb="FF7030A0"/>
        <rFont val="Arial"/>
        <family val="2"/>
      </rPr>
      <t>Shwetha</t>
    </r>
  </si>
  <si>
    <t>Ikkavu (Ikkamma) - Mallissery</t>
  </si>
  <si>
    <r>
      <t xml:space="preserve">  </t>
    </r>
    <r>
      <rPr>
        <sz val="10"/>
        <rFont val="Arial Black"/>
        <family val="2"/>
      </rPr>
      <t xml:space="preserve"> Ikkama koloum</t>
    </r>
  </si>
  <si>
    <t>Mankutty - Thekkedam</t>
  </si>
  <si>
    <t>Kunjikkidavu  (Santhi kunjam)</t>
  </si>
  <si>
    <t xml:space="preserve">Ravi Varma - Thankakutty </t>
  </si>
  <si>
    <t>Ammu - Puthuvaa</t>
  </si>
  <si>
    <t>Kizh.Val.Thamp.koloum</t>
  </si>
  <si>
    <t>Ikkavu (Honours) - Vadakkedam</t>
  </si>
  <si>
    <t>SriVihar</t>
  </si>
  <si>
    <r>
      <t xml:space="preserve">Amminikkutty - Ayiril Patteri     </t>
    </r>
    <r>
      <rPr>
        <sz val="10"/>
        <rFont val="Arial Black"/>
        <family val="2"/>
      </rPr>
      <t>Palace No.13</t>
    </r>
  </si>
  <si>
    <t>Palace No.16</t>
  </si>
  <si>
    <r>
      <t xml:space="preserve">Kelamman - Subhadra  </t>
    </r>
    <r>
      <rPr>
        <sz val="10"/>
        <rFont val="Arial"/>
        <family val="2"/>
      </rPr>
      <t>one day matches</t>
    </r>
    <r>
      <rPr>
        <b/>
        <sz val="10"/>
        <rFont val="Arial"/>
        <family val="2"/>
      </rPr>
      <t/>
    </r>
  </si>
  <si>
    <t xml:space="preserve">Aniyankuttan - Kochukutty </t>
  </si>
  <si>
    <t xml:space="preserve">Laalan Thampuran - KochuNarayani </t>
  </si>
  <si>
    <t>Kavu - Alakkaad</t>
  </si>
  <si>
    <t>Ravi Varma (Kottilil) - Padmini</t>
  </si>
  <si>
    <r>
      <rPr>
        <sz val="10"/>
        <color rgb="FFCC3300"/>
        <rFont val="Arial"/>
        <family val="2"/>
      </rPr>
      <t>Kunjikkidavu -</t>
    </r>
    <r>
      <rPr>
        <sz val="10"/>
        <rFont val="Arial"/>
        <family val="2"/>
      </rPr>
      <t xml:space="preserve"> </t>
    </r>
    <r>
      <rPr>
        <sz val="10"/>
        <color rgb="FF7030A0"/>
        <rFont val="Arial"/>
        <family val="2"/>
      </rPr>
      <t xml:space="preserve">Radha    </t>
    </r>
    <r>
      <rPr>
        <sz val="10"/>
        <rFont val="Arial"/>
        <family val="2"/>
      </rPr>
      <t xml:space="preserve">Varma Hospital  </t>
    </r>
  </si>
  <si>
    <t>Ikku - Koodalattupuram</t>
  </si>
  <si>
    <t>Thrikay</t>
  </si>
  <si>
    <r>
      <t>Megha -</t>
    </r>
    <r>
      <rPr>
        <sz val="10"/>
        <color rgb="FF002060"/>
        <rFont val="Arial"/>
        <family val="2"/>
      </rPr>
      <t xml:space="preserve"> Teja</t>
    </r>
  </si>
  <si>
    <t xml:space="preserve">Kunjikkavu (Ammachechi) - TharanaNellur </t>
  </si>
  <si>
    <r>
      <t xml:space="preserve">Anujan - </t>
    </r>
    <r>
      <rPr>
        <sz val="10"/>
        <color rgb="FF7030A0"/>
        <rFont val="Arial"/>
        <family val="2"/>
      </rPr>
      <t xml:space="preserve">Prasanna </t>
    </r>
    <r>
      <rPr>
        <b/>
        <sz val="10"/>
        <rFont val="Arial"/>
        <family val="2"/>
      </rPr>
      <t>PAB President</t>
    </r>
  </si>
  <si>
    <t>Ikkavu - TharanaNellur</t>
  </si>
  <si>
    <t>PrakasaMandiram</t>
  </si>
  <si>
    <t>Krishna</t>
  </si>
  <si>
    <r>
      <t xml:space="preserve">Lalitha - </t>
    </r>
    <r>
      <rPr>
        <sz val="10"/>
        <color rgb="FF002060"/>
        <rFont val="Arial"/>
        <family val="2"/>
      </rPr>
      <t xml:space="preserve">Reji </t>
    </r>
  </si>
  <si>
    <t xml:space="preserve">Kunjikkavutty - Mundaya  </t>
  </si>
  <si>
    <t>Nanda</t>
  </si>
  <si>
    <t xml:space="preserve">Radhakrishnan </t>
  </si>
  <si>
    <r>
      <t xml:space="preserve">Kochunni - Sarada     </t>
    </r>
    <r>
      <rPr>
        <sz val="10"/>
        <rFont val="Arial"/>
        <family val="2"/>
      </rPr>
      <t>Varma &amp; Varma</t>
    </r>
  </si>
  <si>
    <t>Kunjikkavu - Vadakkancherry</t>
  </si>
  <si>
    <r>
      <t xml:space="preserve">Kochaniyan (SP) - Padmini  </t>
    </r>
    <r>
      <rPr>
        <sz val="10"/>
        <rFont val="Arial Black"/>
        <family val="2"/>
      </rPr>
      <t>RajendraNivas</t>
    </r>
  </si>
  <si>
    <t>(Appaamma) - Thamarappilly</t>
  </si>
  <si>
    <r>
      <t xml:space="preserve">Subhadra - </t>
    </r>
    <r>
      <rPr>
        <sz val="10"/>
        <color rgb="FF002060"/>
        <rFont val="Arial"/>
        <family val="2"/>
      </rPr>
      <t>Hrisheek</t>
    </r>
  </si>
  <si>
    <t>Soumya</t>
  </si>
  <si>
    <r>
      <t xml:space="preserve">Sangamesan - </t>
    </r>
    <r>
      <rPr>
        <sz val="10"/>
        <color rgb="FF7030A0"/>
        <rFont val="Arial"/>
        <family val="2"/>
      </rPr>
      <t xml:space="preserve">Sulatha     </t>
    </r>
    <r>
      <rPr>
        <sz val="10"/>
        <rFont val="Arial"/>
        <family val="2"/>
      </rPr>
      <t>Bhagavatham</t>
    </r>
  </si>
  <si>
    <r>
      <t xml:space="preserve">Aswathy - </t>
    </r>
    <r>
      <rPr>
        <sz val="10"/>
        <color rgb="FF002060"/>
        <rFont val="Arial"/>
        <family val="2"/>
      </rPr>
      <t>Amit</t>
    </r>
  </si>
  <si>
    <r>
      <t xml:space="preserve">VishnuPrakash - </t>
    </r>
    <r>
      <rPr>
        <sz val="10"/>
        <color rgb="FF7030A0"/>
        <rFont val="Arial"/>
        <family val="2"/>
      </rPr>
      <t>Rohini</t>
    </r>
  </si>
  <si>
    <t>Amogh</t>
  </si>
  <si>
    <r>
      <rPr>
        <sz val="10"/>
        <color rgb="FFCC3300"/>
        <rFont val="Arial"/>
        <family val="2"/>
      </rPr>
      <t>Kelappan -</t>
    </r>
    <r>
      <rPr>
        <sz val="10"/>
        <color rgb="FFFF0000"/>
        <rFont val="Arial"/>
        <family val="2"/>
      </rPr>
      <t xml:space="preserve"> </t>
    </r>
    <r>
      <rPr>
        <sz val="10"/>
        <color rgb="FF7030A0"/>
        <rFont val="Arial"/>
        <family val="2"/>
      </rPr>
      <t>Jaya</t>
    </r>
  </si>
  <si>
    <t xml:space="preserve">Ravisankar </t>
  </si>
  <si>
    <t>Rudra</t>
  </si>
  <si>
    <r>
      <rPr>
        <sz val="10"/>
        <color rgb="FFFF0000"/>
        <rFont val="Arial"/>
        <family val="2"/>
      </rPr>
      <t>Rajeswari -</t>
    </r>
    <r>
      <rPr>
        <sz val="10"/>
        <color rgb="FF7030A0"/>
        <rFont val="Arial"/>
        <family val="2"/>
      </rPr>
      <t xml:space="preserve"> </t>
    </r>
    <r>
      <rPr>
        <sz val="10"/>
        <color rgb="FF002060"/>
        <rFont val="Arial"/>
        <family val="2"/>
      </rPr>
      <t xml:space="preserve">Komana </t>
    </r>
  </si>
  <si>
    <t>Kavu - Thekkedam</t>
  </si>
  <si>
    <t>Sarmada</t>
  </si>
  <si>
    <t>Akash</t>
  </si>
  <si>
    <r>
      <t>Ravi Varma RVRT - Kunjippillakkutty</t>
    </r>
    <r>
      <rPr>
        <sz val="10"/>
        <color rgb="FF7030A0"/>
        <rFont val="Arial"/>
        <family val="2"/>
      </rPr>
      <t xml:space="preserve">  </t>
    </r>
  </si>
  <si>
    <r>
      <t>Rajendran (RTR) -</t>
    </r>
    <r>
      <rPr>
        <sz val="10"/>
        <color rgb="FFFF0000"/>
        <rFont val="Arial"/>
        <family val="2"/>
      </rPr>
      <t xml:space="preserve"> Rugmini</t>
    </r>
  </si>
  <si>
    <t xml:space="preserve">Kelappan - Koumudi (Kanakam)  </t>
  </si>
  <si>
    <t>Ammini - Muthukurissi</t>
  </si>
  <si>
    <t>Neeraj</t>
  </si>
  <si>
    <t>Navami</t>
  </si>
  <si>
    <r>
      <rPr>
        <sz val="10"/>
        <color rgb="FFFF0000"/>
        <rFont val="Arial"/>
        <family val="2"/>
      </rPr>
      <t>Usha -</t>
    </r>
    <r>
      <rPr>
        <sz val="10"/>
        <color indexed="10"/>
        <rFont val="Arial"/>
        <family val="2"/>
      </rPr>
      <t xml:space="preserve"> </t>
    </r>
    <r>
      <rPr>
        <sz val="10"/>
        <color rgb="FF002060"/>
        <rFont val="Arial"/>
        <family val="2"/>
      </rPr>
      <t>TN KulashekharaVarma</t>
    </r>
  </si>
  <si>
    <t>Srihari</t>
  </si>
  <si>
    <t>Kunjippilla - PampinMekkad</t>
  </si>
  <si>
    <r>
      <t xml:space="preserve">Kochammini - Moorkkanad      </t>
    </r>
    <r>
      <rPr>
        <sz val="10"/>
        <rFont val="Arial Black"/>
        <family val="2"/>
      </rPr>
      <t>Kannankad</t>
    </r>
  </si>
  <si>
    <r>
      <t xml:space="preserve">Kalyani - </t>
    </r>
    <r>
      <rPr>
        <sz val="10"/>
        <color rgb="FF002060"/>
        <rFont val="Arial"/>
        <family val="2"/>
      </rPr>
      <t>Vishant</t>
    </r>
  </si>
  <si>
    <t>Ammini - Mamunnu</t>
  </si>
  <si>
    <r>
      <t xml:space="preserve">Satheeratnam - </t>
    </r>
    <r>
      <rPr>
        <sz val="10"/>
        <color rgb="FFFF0000"/>
        <rFont val="Arial"/>
        <family val="2"/>
      </rPr>
      <t>KunhiRamaVarma</t>
    </r>
    <r>
      <rPr>
        <sz val="10"/>
        <color rgb="FF002060"/>
        <rFont val="Arial"/>
        <family val="2"/>
      </rPr>
      <t xml:space="preserve"> </t>
    </r>
  </si>
  <si>
    <t xml:space="preserve">Kavu (Kaavu chittamma) - Pana Namboodiri </t>
  </si>
  <si>
    <r>
      <t xml:space="preserve">Devika - </t>
    </r>
    <r>
      <rPr>
        <sz val="10"/>
        <color rgb="FF002060"/>
        <rFont val="Arial"/>
        <family val="2"/>
      </rPr>
      <t>Joe</t>
    </r>
    <r>
      <rPr>
        <sz val="10"/>
        <rFont val="Arial"/>
        <family val="2"/>
      </rPr>
      <t xml:space="preserve">  Lady PhD outside India</t>
    </r>
  </si>
  <si>
    <r>
      <t>Madirasiyil Theeppetta Thampuran</t>
    </r>
    <r>
      <rPr>
        <sz val="10"/>
        <color rgb="FFCC3300"/>
        <rFont val="Arial"/>
        <family val="2"/>
      </rPr>
      <t xml:space="preserve"> - Parukktty</t>
    </r>
  </si>
  <si>
    <r>
      <t>Midukkan Thampuran</t>
    </r>
    <r>
      <rPr>
        <sz val="10"/>
        <color rgb="FFCC3300"/>
        <rFont val="Arial"/>
        <family val="2"/>
      </rPr>
      <t xml:space="preserve"> - Lakshmikkutty</t>
    </r>
  </si>
  <si>
    <r>
      <t>Ravi Varma Kunjappan</t>
    </r>
    <r>
      <rPr>
        <sz val="10"/>
        <color rgb="FFCC3300"/>
        <rFont val="Arial"/>
        <family val="2"/>
      </rPr>
      <t xml:space="preserve"> - Kamakshi</t>
    </r>
  </si>
  <si>
    <t>Thoppu</t>
  </si>
  <si>
    <t>Ramanarayanan - Leela</t>
  </si>
  <si>
    <t>Palace No.15</t>
  </si>
  <si>
    <t>Kavu - Moorkkanad</t>
  </si>
  <si>
    <t>Chandrika - Melpazhoor</t>
  </si>
  <si>
    <t>Mankutty - TharanaNellur</t>
  </si>
  <si>
    <t>Ikkavutty - TharanaNellur</t>
  </si>
  <si>
    <r>
      <t xml:space="preserve">Rajesh - </t>
    </r>
    <r>
      <rPr>
        <sz val="10"/>
        <color rgb="FF7030A0"/>
        <rFont val="Arial"/>
        <family val="2"/>
      </rPr>
      <t>Sreekala</t>
    </r>
  </si>
  <si>
    <r>
      <t xml:space="preserve">Krishnakumar - </t>
    </r>
    <r>
      <rPr>
        <sz val="10"/>
        <color rgb="FF7030A0"/>
        <rFont val="Arial"/>
        <family val="2"/>
      </rPr>
      <t xml:space="preserve">Syamala </t>
    </r>
    <r>
      <rPr>
        <sz val="10"/>
        <rFont val="Arial"/>
        <family val="2"/>
      </rPr>
      <t>samskritham</t>
    </r>
  </si>
  <si>
    <r>
      <t xml:space="preserve">Marumakan - </t>
    </r>
    <r>
      <rPr>
        <sz val="10"/>
        <color rgb="FF7030A0"/>
        <rFont val="Arial"/>
        <family val="2"/>
      </rPr>
      <t xml:space="preserve">Dr.Vasantha </t>
    </r>
  </si>
  <si>
    <t>Sreehari</t>
  </si>
  <si>
    <r>
      <rPr>
        <sz val="10"/>
        <color rgb="FFFF0000"/>
        <rFont val="Arial"/>
        <family val="2"/>
      </rPr>
      <t>Ikkavutty -</t>
    </r>
    <r>
      <rPr>
        <sz val="10"/>
        <color indexed="10"/>
        <rFont val="Arial"/>
        <family val="2"/>
      </rPr>
      <t xml:space="preserve"> </t>
    </r>
    <r>
      <rPr>
        <sz val="10"/>
        <color rgb="FF002060"/>
        <rFont val="Arial"/>
        <family val="2"/>
      </rPr>
      <t>Choozhy</t>
    </r>
  </si>
  <si>
    <r>
      <t xml:space="preserve">Gopikrishnan - </t>
    </r>
    <r>
      <rPr>
        <sz val="10"/>
        <color rgb="FF7030A0"/>
        <rFont val="Arial"/>
        <family val="2"/>
      </rPr>
      <t xml:space="preserve">Durga   </t>
    </r>
    <r>
      <rPr>
        <sz val="10"/>
        <rFont val="Arial"/>
        <family val="2"/>
      </rPr>
      <t>chenda</t>
    </r>
  </si>
  <si>
    <t>Radha - Cherumanal</t>
  </si>
  <si>
    <r>
      <t xml:space="preserve">Muraleedharan - </t>
    </r>
    <r>
      <rPr>
        <sz val="10"/>
        <color rgb="FF7030A0"/>
        <rFont val="Arial"/>
        <family val="2"/>
      </rPr>
      <t xml:space="preserve">Rema </t>
    </r>
  </si>
  <si>
    <t>Sraddha</t>
  </si>
  <si>
    <r>
      <rPr>
        <sz val="10"/>
        <color rgb="FFCC3300"/>
        <rFont val="Arial"/>
        <family val="2"/>
      </rPr>
      <t>Nandakumar - Nandini</t>
    </r>
    <r>
      <rPr>
        <sz val="10"/>
        <color rgb="FF7030A0"/>
        <rFont val="Arial"/>
        <family val="2"/>
      </rPr>
      <t xml:space="preserve"> </t>
    </r>
  </si>
  <si>
    <r>
      <t xml:space="preserve">Satheesan - </t>
    </r>
    <r>
      <rPr>
        <sz val="10"/>
        <color rgb="FF7030A0"/>
        <rFont val="Arial"/>
        <family val="2"/>
      </rPr>
      <t xml:space="preserve">Gayathri </t>
    </r>
  </si>
  <si>
    <r>
      <t xml:space="preserve">Kerala Varma - </t>
    </r>
    <r>
      <rPr>
        <sz val="10"/>
        <color rgb="FFCC3300"/>
        <rFont val="Arial"/>
        <family val="2"/>
      </rPr>
      <t>Rema</t>
    </r>
  </si>
  <si>
    <t>Lekshmi</t>
  </si>
  <si>
    <r>
      <t xml:space="preserve">Nandini - Kanipayyur    </t>
    </r>
    <r>
      <rPr>
        <sz val="10"/>
        <rFont val="Arial"/>
        <family val="2"/>
      </rPr>
      <t xml:space="preserve">       </t>
    </r>
    <r>
      <rPr>
        <sz val="10"/>
        <rFont val="Arial Black"/>
        <family val="2"/>
      </rPr>
      <t>SriVilasam</t>
    </r>
  </si>
  <si>
    <r>
      <t xml:space="preserve">Uma - </t>
    </r>
    <r>
      <rPr>
        <sz val="10"/>
        <color rgb="FF002060"/>
        <rFont val="Arial"/>
        <family val="2"/>
      </rPr>
      <t>Sajit</t>
    </r>
  </si>
  <si>
    <r>
      <rPr>
        <sz val="10"/>
        <color rgb="FFCC3300"/>
        <rFont val="Arial"/>
        <family val="2"/>
      </rPr>
      <t xml:space="preserve">Appan - </t>
    </r>
    <r>
      <rPr>
        <sz val="10"/>
        <color rgb="FF7030A0"/>
        <rFont val="Arial"/>
        <family val="2"/>
      </rPr>
      <t>Hymavathy</t>
    </r>
  </si>
  <si>
    <r>
      <t xml:space="preserve">Kochaniyathi - Pallipurathu    </t>
    </r>
    <r>
      <rPr>
        <sz val="10"/>
        <rFont val="Arial Black"/>
        <family val="2"/>
      </rPr>
      <t>Edoop South</t>
    </r>
  </si>
  <si>
    <r>
      <t xml:space="preserve">Indira - </t>
    </r>
    <r>
      <rPr>
        <sz val="10"/>
        <color rgb="FF002060"/>
        <rFont val="Arial"/>
        <family val="2"/>
      </rPr>
      <t>Karthikeyan</t>
    </r>
  </si>
  <si>
    <t>Renuka</t>
  </si>
  <si>
    <r>
      <t xml:space="preserve">Kunjukkuttan (KPT) - Sathi </t>
    </r>
    <r>
      <rPr>
        <sz val="10"/>
        <rFont val="Arial"/>
        <family val="2"/>
      </rPr>
      <t xml:space="preserve">Silk Palace </t>
    </r>
  </si>
  <si>
    <t>Achu</t>
  </si>
  <si>
    <t xml:space="preserve">Kunjunniappan (Injappan) - Nalini </t>
  </si>
  <si>
    <t>Nandita</t>
  </si>
  <si>
    <t>Kunjikkavutty (Inkaappa) - Pambumekkad</t>
  </si>
  <si>
    <r>
      <t xml:space="preserve">Vijayamani - Akazhi       </t>
    </r>
    <r>
      <rPr>
        <sz val="10"/>
        <rFont val="Arial Black"/>
        <family val="2"/>
      </rPr>
      <t xml:space="preserve"> Edoop North</t>
    </r>
  </si>
  <si>
    <r>
      <t xml:space="preserve">Krishnadas - </t>
    </r>
    <r>
      <rPr>
        <sz val="10"/>
        <color rgb="FF7030A0"/>
        <rFont val="Arial"/>
        <family val="2"/>
      </rPr>
      <t xml:space="preserve">Sudha   </t>
    </r>
    <r>
      <rPr>
        <sz val="10"/>
        <rFont val="Arial Black"/>
        <family val="2"/>
      </rPr>
      <t>Palace No.44</t>
    </r>
  </si>
  <si>
    <t>Arnav</t>
  </si>
  <si>
    <t>Amminikkutty - Kaithakkal Madhavan</t>
  </si>
  <si>
    <r>
      <t xml:space="preserve">Nikhil - </t>
    </r>
    <r>
      <rPr>
        <sz val="10"/>
        <color rgb="FF7030A0"/>
        <rFont val="Arial"/>
        <family val="2"/>
      </rPr>
      <t xml:space="preserve">Renjini </t>
    </r>
  </si>
  <si>
    <r>
      <rPr>
        <sz val="10"/>
        <color rgb="FFCC3300"/>
        <rFont val="Arial"/>
        <family val="2"/>
      </rPr>
      <t xml:space="preserve">Kochappan (Kunjikkidavu) - </t>
    </r>
    <r>
      <rPr>
        <sz val="10"/>
        <color rgb="FF7030A0"/>
        <rFont val="Arial"/>
        <family val="2"/>
      </rPr>
      <t>Kochukutty</t>
    </r>
  </si>
  <si>
    <t>Kunjippilla - Mallissery</t>
  </si>
  <si>
    <t>Raja bhavan</t>
  </si>
  <si>
    <r>
      <t xml:space="preserve">Devi - </t>
    </r>
    <r>
      <rPr>
        <sz val="10"/>
        <color rgb="FFFF0000"/>
        <rFont val="Arial"/>
        <family val="2"/>
      </rPr>
      <t>Padmanabhan Potti</t>
    </r>
  </si>
  <si>
    <t xml:space="preserve">Rahul </t>
  </si>
  <si>
    <t>Aardra</t>
  </si>
  <si>
    <t>Uma Maheswari</t>
  </si>
  <si>
    <t>Rithu</t>
  </si>
  <si>
    <t>Kunjikkavu - Vadakkillam</t>
  </si>
  <si>
    <t>Kavammu - Thiyyannur</t>
  </si>
  <si>
    <r>
      <t xml:space="preserve">Deepa - </t>
    </r>
    <r>
      <rPr>
        <sz val="10"/>
        <color rgb="FF002060"/>
        <rFont val="Arial"/>
        <family val="2"/>
      </rPr>
      <t>AjithKumar</t>
    </r>
  </si>
  <si>
    <t>Padmavathy - KeralaVarma</t>
  </si>
  <si>
    <r>
      <t xml:space="preserve">Usha - </t>
    </r>
    <r>
      <rPr>
        <sz val="10"/>
        <color rgb="FF002060"/>
        <rFont val="Arial"/>
        <family val="2"/>
      </rPr>
      <t xml:space="preserve">Ravi </t>
    </r>
  </si>
  <si>
    <t>Akshaj</t>
  </si>
  <si>
    <r>
      <t xml:space="preserve">Ramanathan - </t>
    </r>
    <r>
      <rPr>
        <sz val="10"/>
        <color rgb="FF7030A0"/>
        <rFont val="Arial"/>
        <family val="2"/>
      </rPr>
      <t xml:space="preserve">Jayalakshmi  </t>
    </r>
    <r>
      <rPr>
        <sz val="10"/>
        <rFont val="Arial"/>
        <family val="2"/>
      </rPr>
      <t>allowance</t>
    </r>
  </si>
  <si>
    <r>
      <rPr>
        <sz val="10"/>
        <color rgb="FF7030A0"/>
        <rFont val="Arial"/>
        <family val="2"/>
      </rPr>
      <t>Shalini</t>
    </r>
    <r>
      <rPr>
        <sz val="10"/>
        <rFont val="Arial"/>
        <family val="2"/>
      </rPr>
      <t xml:space="preserve"> - </t>
    </r>
    <r>
      <rPr>
        <sz val="10"/>
        <color rgb="FF002060"/>
        <rFont val="Arial"/>
        <family val="2"/>
      </rPr>
      <t>Vijay</t>
    </r>
  </si>
  <si>
    <r>
      <t xml:space="preserve">Kuttappan - Leela    </t>
    </r>
    <r>
      <rPr>
        <sz val="10"/>
        <rFont val="Arial"/>
        <family val="2"/>
      </rPr>
      <t>MD SPV Bank</t>
    </r>
  </si>
  <si>
    <t>Praveena</t>
  </si>
  <si>
    <t>Kunjikkavu (Nallamma) - Padinjaredathu Patteri</t>
  </si>
  <si>
    <r>
      <t xml:space="preserve">Ikkavu  - Cherukunnam    </t>
    </r>
    <r>
      <rPr>
        <sz val="10"/>
        <rFont val="Arial Black"/>
        <family val="2"/>
      </rPr>
      <t xml:space="preserve"> Lakshmi Thoppu</t>
    </r>
  </si>
  <si>
    <r>
      <t xml:space="preserve">Kochunni - Sulochana  </t>
    </r>
    <r>
      <rPr>
        <sz val="10"/>
        <rFont val="Arial Black"/>
        <family val="2"/>
      </rPr>
      <t>Palace No.16</t>
    </r>
  </si>
  <si>
    <r>
      <t xml:space="preserve">Kunjunni - Devaki          </t>
    </r>
    <r>
      <rPr>
        <sz val="10"/>
        <rFont val="Arial"/>
        <family val="2"/>
      </rPr>
      <t>Bhagavathar Thampuran</t>
    </r>
  </si>
  <si>
    <r>
      <rPr>
        <sz val="10"/>
        <color rgb="FFCC3300"/>
        <rFont val="Arial"/>
        <family val="2"/>
      </rPr>
      <t>Kunjunni (HMT) -</t>
    </r>
    <r>
      <rPr>
        <sz val="10"/>
        <color rgb="FF002060"/>
        <rFont val="Arial"/>
        <family val="2"/>
      </rPr>
      <t xml:space="preserve"> Thankam</t>
    </r>
  </si>
  <si>
    <t>Kunjikkavu - Nagaramannu</t>
  </si>
  <si>
    <r>
      <t xml:space="preserve">Ramakumar - </t>
    </r>
    <r>
      <rPr>
        <sz val="10"/>
        <color rgb="FF7030A0"/>
        <rFont val="Arial"/>
        <family val="2"/>
      </rPr>
      <t xml:space="preserve">Thara    </t>
    </r>
    <r>
      <rPr>
        <sz val="10"/>
        <rFont val="Arial"/>
        <family val="2"/>
      </rPr>
      <t>samskritham</t>
    </r>
  </si>
  <si>
    <r>
      <t xml:space="preserve">Kavammini - </t>
    </r>
    <r>
      <rPr>
        <sz val="10"/>
        <color rgb="FFFF0000"/>
        <rFont val="Arial"/>
        <family val="2"/>
      </rPr>
      <t>Karuvadu</t>
    </r>
  </si>
  <si>
    <t xml:space="preserve">Chinmayi </t>
  </si>
  <si>
    <t>Krishnamayi</t>
  </si>
  <si>
    <t>Mankutty - Madham</t>
  </si>
  <si>
    <t>Subhadra - Moorkkanadu</t>
  </si>
  <si>
    <t>Palace No.7</t>
  </si>
  <si>
    <r>
      <t xml:space="preserve">Anoopkumar - </t>
    </r>
    <r>
      <rPr>
        <sz val="10"/>
        <color rgb="FF7030A0"/>
        <rFont val="Arial"/>
        <family val="2"/>
      </rPr>
      <t xml:space="preserve">Lekha </t>
    </r>
  </si>
  <si>
    <r>
      <t xml:space="preserve">Radhakrishnan - </t>
    </r>
    <r>
      <rPr>
        <sz val="10"/>
        <color rgb="FF7030A0"/>
        <rFont val="Arial"/>
        <family val="2"/>
      </rPr>
      <t>Devika</t>
    </r>
  </si>
  <si>
    <r>
      <t xml:space="preserve">Arjun - </t>
    </r>
    <r>
      <rPr>
        <sz val="10"/>
        <color rgb="FF7030A0"/>
        <rFont val="Arial"/>
        <family val="2"/>
      </rPr>
      <t>Minoka</t>
    </r>
  </si>
  <si>
    <t>Viswanath Krishna</t>
  </si>
  <si>
    <t>Sathyanath Madhav</t>
  </si>
  <si>
    <t>Sai Arnav</t>
  </si>
  <si>
    <r>
      <t xml:space="preserve">Jayadevan - </t>
    </r>
    <r>
      <rPr>
        <sz val="10"/>
        <color rgb="FF7030A0"/>
        <rFont val="Arial"/>
        <family val="2"/>
      </rPr>
      <t>Radhika</t>
    </r>
  </si>
  <si>
    <t>Manku - Muriyath</t>
  </si>
  <si>
    <t>Kunjikkavu - Thiyyannur</t>
  </si>
  <si>
    <t>Padma - Thekkedam</t>
  </si>
  <si>
    <t>Anupama</t>
  </si>
  <si>
    <r>
      <t xml:space="preserve">(Major) Mahesh - </t>
    </r>
    <r>
      <rPr>
        <sz val="10"/>
        <color rgb="FF7030A0"/>
        <rFont val="Arial"/>
        <family val="2"/>
      </rPr>
      <t>Meenakshi</t>
    </r>
  </si>
  <si>
    <t xml:space="preserve">Rajeswari - RajaRaja Varma </t>
  </si>
  <si>
    <t xml:space="preserve">Appan (Kochunni) - Sathya </t>
  </si>
  <si>
    <t xml:space="preserve">Varun </t>
  </si>
  <si>
    <t>Kochettan Thampuran - Parukkutty</t>
  </si>
  <si>
    <r>
      <t xml:space="preserve">Manku - Vaidikan Kaplingadu   </t>
    </r>
    <r>
      <rPr>
        <sz val="10"/>
        <rFont val="Arial Black"/>
        <family val="2"/>
      </rPr>
      <t xml:space="preserve"> Valiya Pad.koloum</t>
    </r>
  </si>
  <si>
    <t>Valiyettan Thampuran - Ammukkutty</t>
  </si>
  <si>
    <r>
      <t xml:space="preserve">Kunjappan - Nalini    </t>
    </r>
    <r>
      <rPr>
        <sz val="10"/>
        <rFont val="Arial"/>
        <family val="2"/>
      </rPr>
      <t>Varma &amp; Varma</t>
    </r>
  </si>
  <si>
    <t>Kochaniyan (Ichachan) - Parukkutty</t>
  </si>
  <si>
    <t>Poona Ravi - Suseela</t>
  </si>
  <si>
    <r>
      <t xml:space="preserve">Kochaniyan    </t>
    </r>
    <r>
      <rPr>
        <sz val="10"/>
        <rFont val="Arial"/>
        <family val="2"/>
      </rPr>
      <t>101 years</t>
    </r>
  </si>
  <si>
    <t>Kunjappan - Subhadra</t>
  </si>
  <si>
    <t xml:space="preserve">Kochappan - Lakshmikutty </t>
  </si>
  <si>
    <t>Kanakam - Thiruvillakkad</t>
  </si>
  <si>
    <t>Palli Thevara kettu</t>
  </si>
  <si>
    <r>
      <rPr>
        <sz val="10"/>
        <color rgb="FFCC3300"/>
        <rFont val="Arial"/>
        <family val="2"/>
      </rPr>
      <t>KT Rama Varma -</t>
    </r>
    <r>
      <rPr>
        <sz val="10"/>
        <color indexed="10"/>
        <rFont val="Arial"/>
        <family val="2"/>
      </rPr>
      <t xml:space="preserve"> </t>
    </r>
    <r>
      <rPr>
        <sz val="10"/>
        <color rgb="FF7030A0"/>
        <rFont val="Arial"/>
        <family val="2"/>
      </rPr>
      <t xml:space="preserve">Manorama </t>
    </r>
  </si>
  <si>
    <r>
      <t xml:space="preserve">Aswathy - </t>
    </r>
    <r>
      <rPr>
        <sz val="10"/>
        <color rgb="FF002060"/>
        <rFont val="Arial"/>
        <family val="2"/>
      </rPr>
      <t>Manoj</t>
    </r>
  </si>
  <si>
    <r>
      <t xml:space="preserve">Eswari - Mamannu   </t>
    </r>
    <r>
      <rPr>
        <sz val="10"/>
        <rFont val="Arial"/>
        <family val="2"/>
      </rPr>
      <t>teacher trio</t>
    </r>
  </si>
  <si>
    <r>
      <t xml:space="preserve">Gangadevi - </t>
    </r>
    <r>
      <rPr>
        <sz val="10"/>
        <color rgb="FF002060"/>
        <rFont val="Arial"/>
        <family val="2"/>
      </rPr>
      <t xml:space="preserve">Cheruvalli </t>
    </r>
    <r>
      <rPr>
        <sz val="10"/>
        <rFont val="Arial"/>
        <family val="2"/>
      </rPr>
      <t>Principal Maharaja's</t>
    </r>
  </si>
  <si>
    <t>Ikkavutty - Aalathur</t>
  </si>
  <si>
    <t>Palace No.14</t>
  </si>
  <si>
    <r>
      <t xml:space="preserve">Aniyan - </t>
    </r>
    <r>
      <rPr>
        <sz val="10"/>
        <color rgb="FF7030A0"/>
        <rFont val="Arial"/>
        <family val="2"/>
      </rPr>
      <t>Krishnakumari</t>
    </r>
  </si>
  <si>
    <r>
      <t xml:space="preserve">KT Ravi Varma - </t>
    </r>
    <r>
      <rPr>
        <sz val="10"/>
        <color rgb="FFCC3300"/>
        <rFont val="Arial"/>
        <family val="2"/>
      </rPr>
      <t>Usha</t>
    </r>
    <r>
      <rPr>
        <sz val="10"/>
        <color rgb="FF7030A0"/>
        <rFont val="Arial"/>
        <family val="2"/>
      </rPr>
      <t xml:space="preserve"> </t>
    </r>
  </si>
  <si>
    <t xml:space="preserve">Kochunni (MA Thampuran) </t>
  </si>
  <si>
    <r>
      <t xml:space="preserve">Manku    </t>
    </r>
    <r>
      <rPr>
        <sz val="10"/>
        <rFont val="Arial"/>
        <family val="2"/>
      </rPr>
      <t>First chairperson of Sangeetha Nataka Academy</t>
    </r>
  </si>
  <si>
    <r>
      <t xml:space="preserve">Vivek - </t>
    </r>
    <r>
      <rPr>
        <sz val="10"/>
        <color rgb="FF7030A0"/>
        <rFont val="Arial"/>
        <family val="2"/>
      </rPr>
      <t xml:space="preserve">Jayamala       </t>
    </r>
    <r>
      <rPr>
        <sz val="10"/>
        <rFont val="Arial"/>
        <family val="2"/>
      </rPr>
      <t>IIT BTech</t>
    </r>
  </si>
  <si>
    <t>Kochammini - Puliyannur</t>
  </si>
  <si>
    <r>
      <t xml:space="preserve">Vinodini - </t>
    </r>
    <r>
      <rPr>
        <sz val="10"/>
        <color rgb="FF002060"/>
        <rFont val="Arial"/>
        <family val="2"/>
      </rPr>
      <t>Chettoor</t>
    </r>
  </si>
  <si>
    <r>
      <t xml:space="preserve">TRV Kochappan - </t>
    </r>
    <r>
      <rPr>
        <sz val="10"/>
        <color rgb="FFCC3300"/>
        <rFont val="Arial"/>
        <family val="2"/>
      </rPr>
      <t>Lalitha</t>
    </r>
    <r>
      <rPr>
        <sz val="10"/>
        <color rgb="FF7030A0"/>
        <rFont val="Arial"/>
        <family val="2"/>
      </rPr>
      <t xml:space="preserve">   </t>
    </r>
    <r>
      <rPr>
        <sz val="10"/>
        <rFont val="Arial"/>
        <family val="2"/>
      </rPr>
      <t>SSLC 1st Rank 1960</t>
    </r>
  </si>
  <si>
    <r>
      <t xml:space="preserve">Ajit - </t>
    </r>
    <r>
      <rPr>
        <sz val="10"/>
        <color rgb="FF7030A0"/>
        <rFont val="Arial"/>
        <family val="2"/>
      </rPr>
      <t xml:space="preserve">Meenakshi  </t>
    </r>
  </si>
  <si>
    <t>Sarasija - Vadakkanchery</t>
  </si>
  <si>
    <t>Palace No.41</t>
  </si>
  <si>
    <r>
      <t>Sumathy - Kochappan</t>
    </r>
    <r>
      <rPr>
        <sz val="10"/>
        <color rgb="FF002060"/>
        <rFont val="Arial"/>
        <family val="2"/>
      </rPr>
      <t xml:space="preserve">  </t>
    </r>
    <r>
      <rPr>
        <sz val="10"/>
        <rFont val="Arial"/>
        <family val="2"/>
      </rPr>
      <t>First lady doctor</t>
    </r>
  </si>
  <si>
    <r>
      <t xml:space="preserve">Ashalatha - </t>
    </r>
    <r>
      <rPr>
        <sz val="10"/>
        <color rgb="FF002060"/>
        <rFont val="Arial"/>
        <family val="2"/>
      </rPr>
      <t>Narayanan</t>
    </r>
    <r>
      <rPr>
        <sz val="10"/>
        <rFont val="Arial"/>
        <family val="2"/>
      </rPr>
      <t xml:space="preserve">   Principal CET</t>
    </r>
  </si>
  <si>
    <t>Mohanan</t>
  </si>
  <si>
    <t>Ved</t>
  </si>
  <si>
    <t>Nena</t>
  </si>
  <si>
    <t>Kavu - Payyur Krishnan</t>
  </si>
  <si>
    <r>
      <t xml:space="preserve">Sasidharan - </t>
    </r>
    <r>
      <rPr>
        <sz val="10"/>
        <color rgb="FF7030A0"/>
        <rFont val="Arial"/>
        <family val="2"/>
      </rPr>
      <t xml:space="preserve">Padma    </t>
    </r>
    <r>
      <rPr>
        <sz val="10"/>
        <rFont val="Arial"/>
        <family val="2"/>
      </rPr>
      <t>pilot</t>
    </r>
  </si>
  <si>
    <t>Ikkavu - Ullannoor</t>
  </si>
  <si>
    <r>
      <t xml:space="preserve">Secretary Thampuran - Vilasini  </t>
    </r>
    <r>
      <rPr>
        <sz val="10"/>
        <rFont val="Arial"/>
        <family val="2"/>
      </rPr>
      <t>Bar at Law England</t>
    </r>
  </si>
  <si>
    <t>Ikku - Mannazhi</t>
  </si>
  <si>
    <t>Abhiram</t>
  </si>
  <si>
    <t xml:space="preserve">Kochunni - Radhalakshmi </t>
  </si>
  <si>
    <r>
      <t xml:space="preserve">Kavu - Kirangad     </t>
    </r>
    <r>
      <rPr>
        <sz val="10"/>
        <rFont val="Arial"/>
        <family val="2"/>
      </rPr>
      <t xml:space="preserve"> teacher trio</t>
    </r>
  </si>
  <si>
    <r>
      <t xml:space="preserve">Nirmala - </t>
    </r>
    <r>
      <rPr>
        <sz val="10"/>
        <color rgb="FFFF0000"/>
        <rFont val="Arial"/>
        <family val="2"/>
      </rPr>
      <t xml:space="preserve">Ramachandran </t>
    </r>
  </si>
  <si>
    <t>Meghana</t>
  </si>
  <si>
    <t>Dhruv</t>
  </si>
  <si>
    <r>
      <t xml:space="preserve">Ranjini - </t>
    </r>
    <r>
      <rPr>
        <sz val="10"/>
        <color rgb="FF002060"/>
        <rFont val="Arial"/>
        <family val="2"/>
      </rPr>
      <t>Prasad</t>
    </r>
  </si>
  <si>
    <t>Kavu - Kirangad</t>
  </si>
  <si>
    <t>Nere Paliyam</t>
  </si>
  <si>
    <t>Mankutty - Swarnathu</t>
  </si>
  <si>
    <t>Bhadralayam</t>
  </si>
  <si>
    <r>
      <t xml:space="preserve">Appan   </t>
    </r>
    <r>
      <rPr>
        <sz val="10"/>
        <rFont val="Arial"/>
        <family val="2"/>
      </rPr>
      <t>bhakthan of Guruvayoorappan</t>
    </r>
  </si>
  <si>
    <t xml:space="preserve">Amminikkutty - Desamangalam </t>
  </si>
  <si>
    <r>
      <t xml:space="preserve">Haridas - </t>
    </r>
    <r>
      <rPr>
        <sz val="10"/>
        <color rgb="FF7030A0"/>
        <rFont val="Arial"/>
        <family val="2"/>
      </rPr>
      <t>Diane</t>
    </r>
  </si>
  <si>
    <r>
      <t xml:space="preserve">Gokuldas - </t>
    </r>
    <r>
      <rPr>
        <sz val="10"/>
        <color rgb="FF7030A0"/>
        <rFont val="Arial"/>
        <family val="2"/>
      </rPr>
      <t>Patricia Fuller</t>
    </r>
  </si>
  <si>
    <t>Anjana</t>
  </si>
  <si>
    <r>
      <t xml:space="preserve">Angiras (Gopavrindeshadasa) </t>
    </r>
    <r>
      <rPr>
        <sz val="10"/>
        <rFont val="Arial"/>
        <family val="2"/>
      </rPr>
      <t>ISKCON</t>
    </r>
  </si>
  <si>
    <t>Chinga Masathil Theeppetta Thampuran</t>
  </si>
  <si>
    <t xml:space="preserve">(Sir) Kuttappan Thampuran - Meenakshi </t>
  </si>
  <si>
    <t>Ravi Varma - Kalyanikutty</t>
  </si>
  <si>
    <t>Lived in Kozhikkode</t>
  </si>
  <si>
    <t>Perumpadappu illam, Thrissur</t>
  </si>
  <si>
    <t>Kunjunni (German) - Sarada</t>
  </si>
  <si>
    <r>
      <t xml:space="preserve">Aparna - </t>
    </r>
    <r>
      <rPr>
        <sz val="10"/>
        <color rgb="FF002060"/>
        <rFont val="Arial"/>
        <family val="2"/>
      </rPr>
      <t>Balagopal</t>
    </r>
  </si>
  <si>
    <t>d/o Nandakumar, Deepthi (Haripad)</t>
  </si>
  <si>
    <t>Kalindi</t>
  </si>
  <si>
    <r>
      <t xml:space="preserve">(Lt.Col) Mahesh - </t>
    </r>
    <r>
      <rPr>
        <sz val="10"/>
        <color rgb="FF7030A0"/>
        <rFont val="Arial"/>
        <family val="2"/>
      </rPr>
      <t xml:space="preserve">Meenakshi     </t>
    </r>
    <r>
      <rPr>
        <sz val="10"/>
        <rFont val="Arial"/>
        <family val="2"/>
      </rPr>
      <t xml:space="preserve"> Only person in Defence Services, from our family</t>
    </r>
  </si>
  <si>
    <t>wife is engineer in AirForce</t>
  </si>
  <si>
    <r>
      <rPr>
        <sz val="10"/>
        <color rgb="FF002060"/>
        <rFont val="Arial"/>
        <family val="2"/>
      </rPr>
      <t>Ranjith,</t>
    </r>
    <r>
      <rPr>
        <sz val="10"/>
        <rFont val="Arial"/>
        <family val="2"/>
      </rPr>
      <t xml:space="preserve"> </t>
    </r>
    <r>
      <rPr>
        <sz val="10"/>
        <color rgb="FF7030A0"/>
        <rFont val="Arial"/>
        <family val="2"/>
      </rPr>
      <t>Parvathi</t>
    </r>
    <r>
      <rPr>
        <sz val="10"/>
        <rFont val="Arial"/>
        <family val="2"/>
      </rPr>
      <t xml:space="preserve"> 1972   (Ranjith Archana son:Sidharth 2004) (Parvathi Rajiv Rajbhavan)</t>
    </r>
  </si>
  <si>
    <t>One son and two daughters;  Aravindakshan, Ratnam, Vilasini</t>
  </si>
  <si>
    <t>Thiruthur Madhom;  Vakkayil Madhom, Guruvayoor (f)</t>
  </si>
  <si>
    <r>
      <t xml:space="preserve">Maya - </t>
    </r>
    <r>
      <rPr>
        <sz val="10"/>
        <color rgb="FFFF0000"/>
        <rFont val="Arial"/>
        <family val="2"/>
      </rPr>
      <t>Hariprasad</t>
    </r>
  </si>
  <si>
    <t>Sudev</t>
  </si>
  <si>
    <t>Vasudev</t>
  </si>
  <si>
    <t>Thiruvannur; he is also CA</t>
  </si>
  <si>
    <t>Karumathil</t>
  </si>
  <si>
    <r>
      <t xml:space="preserve">Praveen - </t>
    </r>
    <r>
      <rPr>
        <sz val="10"/>
        <color rgb="FF7030A0"/>
        <rFont val="Arial"/>
        <family val="2"/>
      </rPr>
      <t>Raji</t>
    </r>
  </si>
  <si>
    <t>retd.FACT</t>
  </si>
  <si>
    <t>Kelappan        Elaya Thampuran while Pareekshith Thampuran was Valiya Thampuran</t>
  </si>
  <si>
    <t>Kuttappan      His both sons were professors</t>
  </si>
  <si>
    <t>Kochammini - Thennad</t>
  </si>
  <si>
    <r>
      <t xml:space="preserve">Subhadra - </t>
    </r>
    <r>
      <rPr>
        <sz val="10"/>
        <color rgb="FF002060"/>
        <rFont val="Arial"/>
        <family val="2"/>
      </rPr>
      <t>Abhimanyu</t>
    </r>
  </si>
  <si>
    <r>
      <t xml:space="preserve">Balagopal - </t>
    </r>
    <r>
      <rPr>
        <sz val="10"/>
        <color rgb="FF7030A0"/>
        <rFont val="Arial"/>
        <family val="2"/>
      </rPr>
      <t>Aparna</t>
    </r>
  </si>
  <si>
    <t>Thrinay</t>
  </si>
  <si>
    <t>late Appettan (Thoppu) encouraged and helped me, at every stage of the family tree</t>
  </si>
  <si>
    <r>
      <t xml:space="preserve">Anand - </t>
    </r>
    <r>
      <rPr>
        <sz val="10"/>
        <color rgb="FF7030A0"/>
        <rFont val="Arial"/>
        <family val="2"/>
      </rPr>
      <t>Mangala (Manku)</t>
    </r>
  </si>
  <si>
    <t>Adelaide, Australia</t>
  </si>
  <si>
    <r>
      <t xml:space="preserve">Geetha - </t>
    </r>
    <r>
      <rPr>
        <sz val="10"/>
        <color rgb="FF002060"/>
        <rFont val="Arial"/>
        <family val="2"/>
      </rPr>
      <t xml:space="preserve">Ramesh    </t>
    </r>
    <r>
      <rPr>
        <sz val="10"/>
        <rFont val="Arial"/>
        <family val="2"/>
      </rPr>
      <t>Kathakali Ladies' Troupe;   Last person to get married in her own house</t>
    </r>
  </si>
  <si>
    <r>
      <t xml:space="preserve">Dhanya - </t>
    </r>
    <r>
      <rPr>
        <sz val="10"/>
        <color rgb="FF002060"/>
        <rFont val="Arial"/>
        <family val="2"/>
      </rPr>
      <t xml:space="preserve">Jathavedan (Bhadran)        </t>
    </r>
    <r>
      <rPr>
        <sz val="10"/>
        <rFont val="Arial"/>
        <family val="2"/>
      </rPr>
      <t>Nagarjuna Pharma</t>
    </r>
  </si>
  <si>
    <t>Shylaja - Sadasivan</t>
  </si>
  <si>
    <t>Nedumbram Palace, Thiruvalla</t>
  </si>
  <si>
    <t>Dr.RVK Thampuran</t>
  </si>
  <si>
    <t>Krishnakumar C Raja</t>
  </si>
  <si>
    <t>PK Satish</t>
  </si>
  <si>
    <t>Dr.KT Rama Varma</t>
  </si>
  <si>
    <t>Dr.RR Varma</t>
  </si>
  <si>
    <t>Amba Bhadra Thampuran</t>
  </si>
  <si>
    <t>Vishnu RamaVarma Thampuran</t>
  </si>
  <si>
    <t>Vijayakumaran Thampuran</t>
  </si>
  <si>
    <t>Tripunithura Gopikrishnan Thampuran</t>
  </si>
  <si>
    <t>Haridas RamaVarma</t>
  </si>
  <si>
    <t>Unni KeralaVarma</t>
  </si>
  <si>
    <t>KeralaVarma Nandakumaran Thampuran</t>
  </si>
  <si>
    <t>RamaVarma Appan Thampuran</t>
  </si>
  <si>
    <t>RT RaviVarma</t>
  </si>
  <si>
    <t>Raman Rajah</t>
  </si>
  <si>
    <t>KeralaVarma Kelappan Thampuran</t>
  </si>
  <si>
    <t>Anujan S</t>
  </si>
  <si>
    <t>Balagopal RamaVarma</t>
  </si>
  <si>
    <t>Subha Varma Pathial</t>
  </si>
  <si>
    <t>Ramavarma Regu Thamburan</t>
  </si>
  <si>
    <t>Dinakaran - Ranjini</t>
  </si>
  <si>
    <t>a0 - 'a' with no children</t>
  </si>
  <si>
    <t>zx - 'z' whose children are not recorded</t>
  </si>
  <si>
    <t>z0 - 'z' with no children</t>
  </si>
  <si>
    <t>Kilimanoor; Husbands of Sathya and Aniyathi Edoop are brothers</t>
  </si>
  <si>
    <r>
      <rPr>
        <sz val="10"/>
        <color rgb="FFCC3300"/>
        <rFont val="Arial"/>
        <family val="2"/>
      </rPr>
      <t>Unniappan -</t>
    </r>
    <r>
      <rPr>
        <sz val="10"/>
        <color rgb="FF002060"/>
        <rFont val="Arial"/>
        <family val="2"/>
      </rPr>
      <t xml:space="preserve"> </t>
    </r>
    <r>
      <rPr>
        <sz val="10"/>
        <color rgb="FF7030A0"/>
        <rFont val="Arial"/>
        <family val="2"/>
      </rPr>
      <t>Ramani</t>
    </r>
  </si>
  <si>
    <r>
      <rPr>
        <sz val="10"/>
        <color rgb="FF002060"/>
        <rFont val="Arial"/>
        <family val="2"/>
      </rPr>
      <t>Krishnakumar</t>
    </r>
    <r>
      <rPr>
        <sz val="10"/>
        <rFont val="Arial"/>
        <family val="2"/>
      </rPr>
      <t xml:space="preserve"> 1971, </t>
    </r>
    <r>
      <rPr>
        <sz val="10"/>
        <color rgb="FF002060"/>
        <rFont val="Arial"/>
        <family val="2"/>
      </rPr>
      <t>Balaji</t>
    </r>
    <r>
      <rPr>
        <sz val="10"/>
        <rFont val="Arial"/>
        <family val="2"/>
      </rPr>
      <t xml:space="preserve"> 1981 (Krishnakumar-Remalakshmi; 2 sons Vedatman, Sanmayan)  (Balaji-Prathibha; son Aryan), </t>
    </r>
  </si>
  <si>
    <t>Ammini (entamma) - Elakurissi Namboodiri</t>
  </si>
  <si>
    <t>Manku - Elakurissi</t>
  </si>
  <si>
    <t>His ettan's son married Manku, Oorakam branch</t>
  </si>
  <si>
    <t>Aniyan - (Leela) Gangalakshmi</t>
  </si>
  <si>
    <r>
      <t xml:space="preserve">Kochappan    </t>
    </r>
    <r>
      <rPr>
        <sz val="10"/>
        <rFont val="Arial"/>
        <family val="2"/>
      </rPr>
      <t>Died young</t>
    </r>
  </si>
  <si>
    <t>Vadakke Kuruppath</t>
  </si>
  <si>
    <t>Dr. Rajeswari, Ammini (may be more children)
2019: Dr.Rajeswari is practising in Kozhikkode</t>
  </si>
  <si>
    <r>
      <t xml:space="preserve">Ramya - </t>
    </r>
    <r>
      <rPr>
        <sz val="10"/>
        <color rgb="FF002060"/>
        <rFont val="Arial"/>
        <family val="2"/>
      </rPr>
      <t>Scott</t>
    </r>
  </si>
  <si>
    <t>Scott Brownlee, Texas</t>
  </si>
  <si>
    <t>Doctor in Dubai</t>
  </si>
  <si>
    <r>
      <t xml:space="preserve">Latha - </t>
    </r>
    <r>
      <rPr>
        <sz val="10"/>
        <color rgb="FFFF0000"/>
        <rFont val="Arial"/>
        <family val="2"/>
      </rPr>
      <t>Vikraman</t>
    </r>
    <r>
      <rPr>
        <sz val="10"/>
        <color rgb="FF002060"/>
        <rFont val="Arial"/>
        <family val="2"/>
      </rPr>
      <t xml:space="preserve">   </t>
    </r>
    <r>
      <rPr>
        <sz val="10"/>
        <rFont val="Arial"/>
        <family val="2"/>
      </rPr>
      <t xml:space="preserve"> lady PhD</t>
    </r>
  </si>
  <si>
    <r>
      <rPr>
        <sz val="10"/>
        <color rgb="FF7030A0"/>
        <rFont val="Arial"/>
        <family val="2"/>
      </rPr>
      <t>Gauri Shankari</t>
    </r>
    <r>
      <rPr>
        <sz val="10"/>
        <rFont val="Arial"/>
        <family val="2"/>
      </rPr>
      <t xml:space="preserve"> 1995 architect (hus) </t>
    </r>
    <r>
      <rPr>
        <sz val="10"/>
        <color rgb="FF002060"/>
        <rFont val="Arial"/>
        <family val="2"/>
      </rPr>
      <t>Vinuraj</t>
    </r>
  </si>
  <si>
    <r>
      <t xml:space="preserve">Gauri Shankari - </t>
    </r>
    <r>
      <rPr>
        <sz val="10"/>
        <color rgb="FF002060"/>
        <rFont val="Arial"/>
        <family val="2"/>
      </rPr>
      <t>Vinuraj</t>
    </r>
  </si>
  <si>
    <t>Ityanathu; step daughter of Ozhinja Valiya Thampuran</t>
  </si>
  <si>
    <t>Ittyanathu</t>
  </si>
  <si>
    <t>IN Menon and Ammini; son is IN Menon BLitt(Oxford), Director of Public Instructions</t>
  </si>
  <si>
    <t>Ityanathu, Thrissur;   gd/o OVT</t>
  </si>
  <si>
    <t>Ityanathu;  gd/o OVT</t>
  </si>
  <si>
    <r>
      <t xml:space="preserve">Kunjikkidavu (Abdicated Highness - Ozhinja Valiya Thampuran OVT </t>
    </r>
    <r>
      <rPr>
        <sz val="10"/>
        <color rgb="FFCC3300"/>
        <rFont val="Arial"/>
        <family val="2"/>
      </rPr>
      <t>Ruled for 1895-1914</t>
    </r>
    <r>
      <rPr>
        <b/>
        <sz val="10"/>
        <color rgb="FFCC3300"/>
        <rFont val="Arial"/>
        <family val="2"/>
      </rPr>
      <t xml:space="preserve">)   </t>
    </r>
    <r>
      <rPr>
        <sz val="10"/>
        <rFont val="Arial"/>
        <family val="2"/>
      </rPr>
      <t>Railway lines laid from Shoranur to Ernakulam during 1899-1902</t>
    </r>
  </si>
  <si>
    <t>3 daughters and 2 sons</t>
  </si>
  <si>
    <t>Nedumparampu; teacher   Grand niece of AMN Chakyar</t>
  </si>
  <si>
    <t>Both are sw pros</t>
  </si>
  <si>
    <t>Aadiv</t>
  </si>
  <si>
    <r>
      <t xml:space="preserve">Ganga - </t>
    </r>
    <r>
      <rPr>
        <sz val="10"/>
        <color rgb="FFFF0000"/>
        <rFont val="Arial"/>
        <family val="2"/>
      </rPr>
      <t>Komana</t>
    </r>
  </si>
  <si>
    <r>
      <t xml:space="preserve">Shiv Kumar - </t>
    </r>
    <r>
      <rPr>
        <sz val="10"/>
        <color rgb="FF7030A0"/>
        <rFont val="Arial"/>
        <family val="2"/>
      </rPr>
      <t xml:space="preserve">Sugandhi        </t>
    </r>
    <r>
      <rPr>
        <sz val="10"/>
        <color theme="1"/>
        <rFont val="Arial"/>
        <family val="2"/>
      </rPr>
      <t>BTech 81 MTech 83 IIT Madras</t>
    </r>
  </si>
  <si>
    <t xml:space="preserve">Sanjana </t>
  </si>
  <si>
    <t>Thiruvannur; retd.PNB</t>
  </si>
  <si>
    <r>
      <t xml:space="preserve">Jayanarayanan (Kuttan) - </t>
    </r>
    <r>
      <rPr>
        <sz val="10"/>
        <color rgb="FF7030A0"/>
        <rFont val="Arial"/>
        <family val="2"/>
      </rPr>
      <t>Gayatri</t>
    </r>
  </si>
  <si>
    <r>
      <t xml:space="preserve">Viswanath - </t>
    </r>
    <r>
      <rPr>
        <sz val="10"/>
        <color rgb="FF7030A0"/>
        <rFont val="Arial"/>
        <family val="2"/>
      </rPr>
      <t>Manishi</t>
    </r>
  </si>
  <si>
    <t>Manishi Srivastava, Lucknow</t>
  </si>
  <si>
    <r>
      <rPr>
        <sz val="10"/>
        <color rgb="FF002060"/>
        <rFont val="Arial"/>
        <family val="2"/>
      </rPr>
      <t>Sathvik</t>
    </r>
    <r>
      <rPr>
        <sz val="10"/>
        <rFont val="Arial"/>
        <family val="2"/>
      </rPr>
      <t xml:space="preserve"> 2018</t>
    </r>
  </si>
  <si>
    <t>Sathvik</t>
  </si>
  <si>
    <r>
      <rPr>
        <sz val="10"/>
        <color rgb="FF002060"/>
        <rFont val="Arial"/>
        <family val="2"/>
      </rPr>
      <t>Sidharth</t>
    </r>
    <r>
      <rPr>
        <sz val="10"/>
        <rFont val="Arial"/>
        <family val="2"/>
      </rPr>
      <t xml:space="preserve"> 2015, </t>
    </r>
    <r>
      <rPr>
        <sz val="10"/>
        <color rgb="FF002060"/>
        <rFont val="Arial"/>
        <family val="2"/>
      </rPr>
      <t>Archit</t>
    </r>
    <r>
      <rPr>
        <sz val="10"/>
        <rFont val="Arial"/>
        <family val="2"/>
      </rPr>
      <t xml:space="preserve"> 2018</t>
    </r>
  </si>
  <si>
    <t>Archit</t>
  </si>
  <si>
    <r>
      <t xml:space="preserve">Sreedevi - </t>
    </r>
    <r>
      <rPr>
        <sz val="10"/>
        <color rgb="FF002060"/>
        <rFont val="Arial"/>
        <family val="2"/>
      </rPr>
      <t>Mahesh</t>
    </r>
  </si>
  <si>
    <t>Keshav</t>
  </si>
  <si>
    <r>
      <t xml:space="preserve">Soorya - </t>
    </r>
    <r>
      <rPr>
        <sz val="10"/>
        <color rgb="FF002060"/>
        <rFont val="Arial"/>
        <family val="2"/>
      </rPr>
      <t>Harisankar</t>
    </r>
  </si>
  <si>
    <r>
      <t xml:space="preserve">Rama Varma (Sakthan Thampuran 1790-1805) </t>
    </r>
    <r>
      <rPr>
        <sz val="10"/>
        <rFont val="Arial"/>
        <family val="2"/>
      </rPr>
      <t xml:space="preserve"> Lived for (1751-1805)</t>
    </r>
  </si>
  <si>
    <r>
      <rPr>
        <sz val="10"/>
        <color rgb="FFFF0000"/>
        <rFont val="Arial"/>
        <family val="2"/>
      </rPr>
      <t>Eswari</t>
    </r>
    <r>
      <rPr>
        <sz val="10"/>
        <color theme="5" tint="-0.499984740745262"/>
        <rFont val="Arial"/>
        <family val="2"/>
      </rPr>
      <t xml:space="preserve">   </t>
    </r>
  </si>
  <si>
    <t>Shyamkrishnan</t>
  </si>
  <si>
    <t>Kaithara Variyam (m);  Her father Rama Variyar was the owner of Coimbatore Arya Vaidya Pharmacy</t>
  </si>
  <si>
    <r>
      <rPr>
        <sz val="10"/>
        <color rgb="FF7030A0"/>
        <rFont val="Arial"/>
        <family val="2"/>
      </rPr>
      <t>Valsala, Padmaja,</t>
    </r>
    <r>
      <rPr>
        <sz val="10"/>
        <rFont val="Arial"/>
        <family val="2"/>
      </rPr>
      <t xml:space="preserve"> </t>
    </r>
    <r>
      <rPr>
        <sz val="10"/>
        <color rgb="FFCC3300"/>
        <rFont val="Arial"/>
        <family val="2"/>
      </rPr>
      <t>Sankarankutty,</t>
    </r>
    <r>
      <rPr>
        <sz val="10"/>
        <color rgb="FF7030A0"/>
        <rFont val="Arial"/>
        <family val="2"/>
      </rPr>
      <t xml:space="preserve"> Vimala (Remani), Vanaja</t>
    </r>
  </si>
  <si>
    <r>
      <t xml:space="preserve">Surendran, Balakrishnan; </t>
    </r>
    <r>
      <rPr>
        <sz val="10"/>
        <rFont val="Arial"/>
        <family val="2"/>
      </rPr>
      <t xml:space="preserve"> (Surendran-Shylaja)  (Balakrishnan-Shobha)</t>
    </r>
  </si>
  <si>
    <r>
      <t xml:space="preserve">Sudha, Shylaja; </t>
    </r>
    <r>
      <rPr>
        <sz val="10"/>
        <rFont val="Arial"/>
        <family val="2"/>
      </rPr>
      <t xml:space="preserve">  (Sudha-Shylendranath)   (Shylaja-Suresh)</t>
    </r>
  </si>
  <si>
    <t>Vaishanvi</t>
  </si>
  <si>
    <t>Krishnan</t>
  </si>
  <si>
    <t>Kaithara Variyam</t>
  </si>
  <si>
    <t>Aura Home HealthCare, Edappally</t>
  </si>
  <si>
    <r>
      <t xml:space="preserve">Chandravali - </t>
    </r>
    <r>
      <rPr>
        <sz val="10"/>
        <color rgb="FFFF0000"/>
        <rFont val="Arial"/>
        <family val="2"/>
      </rPr>
      <t>Ajan</t>
    </r>
    <r>
      <rPr>
        <sz val="10"/>
        <color rgb="FF002060"/>
        <rFont val="Arial"/>
        <family val="2"/>
      </rPr>
      <t xml:space="preserve">   </t>
    </r>
    <r>
      <rPr>
        <sz val="10"/>
        <rFont val="Arial"/>
        <family val="2"/>
      </rPr>
      <t>First lady Principal</t>
    </r>
  </si>
  <si>
    <r>
      <t>Chandravali -</t>
    </r>
    <r>
      <rPr>
        <sz val="10"/>
        <color rgb="FFFF0000"/>
        <rFont val="Arial"/>
        <family val="2"/>
      </rPr>
      <t xml:space="preserve"> RamaVarma (Ajan)</t>
    </r>
    <r>
      <rPr>
        <sz val="10"/>
        <color rgb="FF002060"/>
        <rFont val="Arial"/>
        <family val="2"/>
      </rPr>
      <t xml:space="preserve">     </t>
    </r>
    <r>
      <rPr>
        <b/>
        <sz val="10"/>
        <color rgb="FF002060"/>
        <rFont val="Arial"/>
        <family val="2"/>
      </rPr>
      <t xml:space="preserve"> </t>
    </r>
    <r>
      <rPr>
        <b/>
        <sz val="10"/>
        <rFont val="Arial"/>
        <family val="2"/>
      </rPr>
      <t>First lady Principal</t>
    </r>
    <r>
      <rPr>
        <sz val="10"/>
        <rFont val="Arial"/>
        <family val="2"/>
      </rPr>
      <t xml:space="preserve"> 1994-1996 in govt. colleges in Kannur and Nedumangad</t>
    </r>
  </si>
  <si>
    <t>Haripad, Chembrol Palace; Ajan, h/o Chandravali Mangalalayam is her aniyan</t>
  </si>
  <si>
    <t>Nirupama Thampuran</t>
  </si>
  <si>
    <t>Nisthula Thampuran</t>
  </si>
  <si>
    <t>Kottusseril kovilakam, Vaikom</t>
  </si>
  <si>
    <r>
      <t xml:space="preserve">Prasannakumari - </t>
    </r>
    <r>
      <rPr>
        <sz val="10"/>
        <color rgb="FFFF0000"/>
        <rFont val="Arial"/>
        <family val="2"/>
      </rPr>
      <t>Ravi Varma</t>
    </r>
  </si>
  <si>
    <r>
      <t xml:space="preserve">Sathya - </t>
    </r>
    <r>
      <rPr>
        <sz val="10"/>
        <color rgb="FFFF0000"/>
        <rFont val="Arial"/>
        <family val="2"/>
      </rPr>
      <t>(Rajan) RajaRaja Varma</t>
    </r>
  </si>
  <si>
    <r>
      <t xml:space="preserve">Sathya - </t>
    </r>
    <r>
      <rPr>
        <sz val="10"/>
        <color rgb="FFFF0000"/>
        <rFont val="Arial"/>
        <family val="2"/>
      </rPr>
      <t>Rajan</t>
    </r>
  </si>
  <si>
    <r>
      <rPr>
        <sz val="10"/>
        <color rgb="FF7030A0"/>
        <rFont val="Arial"/>
        <family val="2"/>
      </rPr>
      <t>Anagha</t>
    </r>
    <r>
      <rPr>
        <sz val="10"/>
        <rFont val="Arial"/>
        <family val="2"/>
      </rPr>
      <t xml:space="preserve"> 1993</t>
    </r>
    <r>
      <rPr>
        <sz val="10"/>
        <rFont val="Arial"/>
        <family val="2"/>
      </rPr>
      <t xml:space="preserve">, </t>
    </r>
    <r>
      <rPr>
        <sz val="10"/>
        <color rgb="FF002060"/>
        <rFont val="Arial"/>
        <family val="2"/>
      </rPr>
      <t>Amogh</t>
    </r>
    <r>
      <rPr>
        <sz val="10"/>
        <rFont val="Arial"/>
        <family val="2"/>
      </rPr>
      <t xml:space="preserve"> 2001;  (Anagha-Praveen)</t>
    </r>
  </si>
  <si>
    <r>
      <t xml:space="preserve">Anagha - </t>
    </r>
    <r>
      <rPr>
        <sz val="10"/>
        <color rgb="FF002060"/>
        <rFont val="Arial"/>
        <family val="2"/>
      </rPr>
      <t>Praveen</t>
    </r>
  </si>
  <si>
    <t>d/o Anakuthi Thampuran (Kottil Maaraath)</t>
  </si>
  <si>
    <t>BS in Film &amp; Television from NewYork University’s Tisch Film School. Working at AMC Networks in Manhattan.</t>
  </si>
  <si>
    <t>Final batch, around 1950/52, of two to perform one year bhajanam in ambalam along with Omanakkuttan of Geethanjali</t>
  </si>
  <si>
    <r>
      <t xml:space="preserve">Kochammini - </t>
    </r>
    <r>
      <rPr>
        <sz val="10"/>
        <color rgb="FFFF0000"/>
        <rFont val="Arial"/>
        <family val="2"/>
      </rPr>
      <t>Rama Varma Raja</t>
    </r>
  </si>
  <si>
    <t>Demise after 84th bday</t>
  </si>
  <si>
    <t>Muttassu illam, Vaikom</t>
  </si>
  <si>
    <t>Sittilanji</t>
  </si>
  <si>
    <r>
      <t xml:space="preserve">Lalitha - </t>
    </r>
    <r>
      <rPr>
        <sz val="10"/>
        <color rgb="FF002060"/>
        <rFont val="Arial"/>
        <family val="2"/>
      </rPr>
      <t xml:space="preserve">Dr.Reji </t>
    </r>
    <r>
      <rPr>
        <sz val="10"/>
        <color rgb="FF7030A0"/>
        <rFont val="Arial"/>
        <family val="2"/>
      </rPr>
      <t xml:space="preserve">     </t>
    </r>
    <r>
      <rPr>
        <sz val="10"/>
        <rFont val="Arial"/>
        <family val="2"/>
      </rPr>
      <t>Doctor couple running Tribal Health Initiative THI in Sittilanji, Dharmapuri district</t>
    </r>
  </si>
  <si>
    <r>
      <rPr>
        <sz val="10"/>
        <color rgb="FF002060"/>
        <rFont val="Arial"/>
        <family val="2"/>
      </rPr>
      <t>Ram Yadav 1993</t>
    </r>
    <r>
      <rPr>
        <sz val="10"/>
        <rFont val="Arial"/>
        <family val="2"/>
      </rPr>
      <t xml:space="preserve">, </t>
    </r>
    <r>
      <rPr>
        <sz val="10"/>
        <color rgb="FF7030A0"/>
        <rFont val="Arial"/>
        <family val="2"/>
      </rPr>
      <t>Rudra</t>
    </r>
    <r>
      <rPr>
        <sz val="10"/>
        <rFont val="Arial"/>
        <family val="2"/>
      </rPr>
      <t xml:space="preserve"> 2005   (RamYadav-Priyanka)</t>
    </r>
  </si>
  <si>
    <r>
      <t xml:space="preserve">Ram Yadav - </t>
    </r>
    <r>
      <rPr>
        <sz val="10"/>
        <color rgb="FF7030A0"/>
        <rFont val="Arial"/>
        <family val="2"/>
      </rPr>
      <t>Priyanka</t>
    </r>
  </si>
  <si>
    <t>Haripad, Chembrol Palace; Bharathi, w/o CR Edoop is his chechi</t>
  </si>
  <si>
    <t>1689 adoption from Chazhoor: Six males and four females were adopted</t>
  </si>
  <si>
    <t>1715: Last adoption: Two males and one female were adopted</t>
  </si>
  <si>
    <r>
      <rPr>
        <sz val="10"/>
        <color rgb="FFFF0000"/>
        <rFont val="Arial"/>
        <family val="2"/>
      </rPr>
      <t>Radhika -</t>
    </r>
    <r>
      <rPr>
        <sz val="10"/>
        <color rgb="FF7030A0"/>
        <rFont val="Arial"/>
        <family val="2"/>
      </rPr>
      <t xml:space="preserve"> </t>
    </r>
    <r>
      <rPr>
        <sz val="10"/>
        <color rgb="FF002060"/>
        <rFont val="Arial"/>
        <family val="2"/>
      </rPr>
      <t>Vinay</t>
    </r>
  </si>
  <si>
    <r>
      <t xml:space="preserve">Kunjappan - </t>
    </r>
    <r>
      <rPr>
        <sz val="10"/>
        <color rgb="FF7030A0"/>
        <rFont val="Arial"/>
        <family val="2"/>
      </rPr>
      <t>Geetha</t>
    </r>
  </si>
  <si>
    <t>Mankutty - TharanaNellur Padmanabhan Namboodiripad</t>
  </si>
  <si>
    <t>Ikkavutty - TharanaNellur Achuthan Namboodiripad</t>
  </si>
  <si>
    <r>
      <t xml:space="preserve">Hemalatha - </t>
    </r>
    <r>
      <rPr>
        <sz val="10"/>
        <color rgb="FFFF0000"/>
        <rFont val="Arial"/>
        <family val="2"/>
      </rPr>
      <t>Edasseri</t>
    </r>
  </si>
  <si>
    <r>
      <t xml:space="preserve">Hemalatha - </t>
    </r>
    <r>
      <rPr>
        <sz val="10"/>
        <color rgb="FFFF0000"/>
        <rFont val="Arial"/>
        <family val="2"/>
      </rPr>
      <t>Edasseri Krishnan Namboodiri</t>
    </r>
  </si>
  <si>
    <t>Nandakumaran - Kochammini</t>
  </si>
  <si>
    <t>Nandakumaran - (Kochammini) Parvathy</t>
  </si>
  <si>
    <r>
      <rPr>
        <sz val="10"/>
        <color rgb="FF002060"/>
        <rFont val="Arial"/>
        <family val="2"/>
      </rPr>
      <t>Jayasankaran,</t>
    </r>
    <r>
      <rPr>
        <sz val="10"/>
        <rFont val="Arial"/>
        <family val="2"/>
      </rPr>
      <t xml:space="preserve"> </t>
    </r>
    <r>
      <rPr>
        <sz val="10"/>
        <color rgb="FF7030A0"/>
        <rFont val="Arial"/>
        <family val="2"/>
      </rPr>
      <t xml:space="preserve">Shylaja; </t>
    </r>
    <r>
      <rPr>
        <sz val="10"/>
        <rFont val="Arial"/>
        <family val="2"/>
      </rPr>
      <t>four grand children</t>
    </r>
  </si>
  <si>
    <t>Wrote a biography "Sri Ramakrishna Charitham" in poetry</t>
  </si>
  <si>
    <r>
      <rPr>
        <sz val="10"/>
        <color rgb="FF7030A0"/>
        <rFont val="Arial"/>
        <family val="2"/>
      </rPr>
      <t>Sridevi,</t>
    </r>
    <r>
      <rPr>
        <sz val="10"/>
        <rFont val="Arial"/>
        <family val="2"/>
      </rPr>
      <t xml:space="preserve"> </t>
    </r>
    <r>
      <rPr>
        <sz val="10"/>
        <color rgb="FF002060"/>
        <rFont val="Arial"/>
        <family val="2"/>
      </rPr>
      <t>Hari; Three</t>
    </r>
    <r>
      <rPr>
        <sz val="10"/>
        <rFont val="Arial"/>
        <family val="2"/>
      </rPr>
      <t xml:space="preserve"> grand children</t>
    </r>
  </si>
  <si>
    <t>Kochoppa Thampuran Kovilakam   Ananda Vilasam</t>
  </si>
  <si>
    <t>Kunjippilla (Kochoppa) - Chorli Godan Narayanan Namboodiripad</t>
  </si>
  <si>
    <t>U-15 Kerala cricket team 1986</t>
  </si>
  <si>
    <r>
      <t xml:space="preserve">Nandakumar - </t>
    </r>
    <r>
      <rPr>
        <sz val="10"/>
        <color rgb="FF7030A0"/>
        <rFont val="Arial"/>
        <family val="2"/>
      </rPr>
      <t xml:space="preserve">Deepa    </t>
    </r>
    <r>
      <rPr>
        <sz val="10"/>
        <rFont val="Arial"/>
        <family val="2"/>
      </rPr>
      <t>First rank PreDegree 1986 Calicut University</t>
    </r>
  </si>
  <si>
    <r>
      <t xml:space="preserve">Narayanan - </t>
    </r>
    <r>
      <rPr>
        <sz val="10"/>
        <color rgb="FF7030A0"/>
        <rFont val="Arial"/>
        <family val="2"/>
      </rPr>
      <t>Geethi</t>
    </r>
  </si>
  <si>
    <r>
      <rPr>
        <sz val="10"/>
        <color rgb="FFC00000"/>
        <rFont val="Arial"/>
        <family val="2"/>
      </rPr>
      <t>Ramachandran -</t>
    </r>
    <r>
      <rPr>
        <sz val="10"/>
        <color rgb="FF002060"/>
        <rFont val="Arial"/>
        <family val="2"/>
      </rPr>
      <t xml:space="preserve"> </t>
    </r>
    <r>
      <rPr>
        <sz val="10"/>
        <color rgb="FF7030A0"/>
        <rFont val="Arial"/>
        <family val="2"/>
      </rPr>
      <t>Madhubala</t>
    </r>
  </si>
  <si>
    <r>
      <t>Sreedevi</t>
    </r>
    <r>
      <rPr>
        <sz val="10"/>
        <rFont val="Arial"/>
        <family val="2"/>
      </rPr>
      <t xml:space="preserve"> b.1991  (hus: </t>
    </r>
    <r>
      <rPr>
        <sz val="10"/>
        <color rgb="FF002060"/>
        <rFont val="Arial"/>
        <family val="2"/>
      </rPr>
      <t>Mahesh</t>
    </r>
    <r>
      <rPr>
        <sz val="10"/>
        <rFont val="Arial"/>
        <family val="2"/>
      </rPr>
      <t>)</t>
    </r>
  </si>
  <si>
    <t>Kilimanoor; retd.Vijaya Bank</t>
  </si>
  <si>
    <t>Pottayil Madhavi amma, Chittoor</t>
  </si>
  <si>
    <t>after 1876</t>
  </si>
  <si>
    <t>He was called Valiyettan Thampuran</t>
  </si>
  <si>
    <t>1912 approx.</t>
  </si>
  <si>
    <t>Mangala Madhom EKM; retd. Karnataka Bank;  Husbands of Sobhana Ikkamma koloum and Usha RajaBhavan, are her brothers</t>
  </si>
  <si>
    <t>retd. P&amp;T</t>
  </si>
  <si>
    <t>Gopalan, Kunjikkavu, Narayanikkutty, Subhadra</t>
  </si>
  <si>
    <t>worked in Lord Krishna Bank and HDFC Bank</t>
  </si>
  <si>
    <t>Haripad, Ananthapuram Palace   (f) Pandalam;   govt. doctor</t>
  </si>
  <si>
    <r>
      <t xml:space="preserve">Radhika - </t>
    </r>
    <r>
      <rPr>
        <sz val="10"/>
        <color rgb="FF002060"/>
        <rFont val="Arial"/>
        <family val="2"/>
      </rPr>
      <t>Chandrasekharan</t>
    </r>
  </si>
  <si>
    <t>s/o Valiyettan Thampuran (Mangala Madhom); Shipyard engineer</t>
  </si>
  <si>
    <t>Ancheri madhom  Sri KrishnaVilasam Palace</t>
  </si>
  <si>
    <t>Eliyangattu; PWD engineer</t>
  </si>
  <si>
    <t xml:space="preserve">Professor Botony, Sree Sankara College, Kalady </t>
  </si>
  <si>
    <t>Kadamaruku Vasudevan Namboodiri, Thodupuzha; retd. FACT</t>
  </si>
  <si>
    <r>
      <rPr>
        <sz val="10"/>
        <color rgb="FF7030A0"/>
        <rFont val="Arial"/>
        <family val="2"/>
      </rPr>
      <t>Malini</t>
    </r>
    <r>
      <rPr>
        <sz val="10"/>
        <rFont val="Arial"/>
        <family val="2"/>
      </rPr>
      <t xml:space="preserve"> and </t>
    </r>
    <r>
      <rPr>
        <sz val="10"/>
        <color rgb="FF002060"/>
        <rFont val="Arial"/>
        <family val="2"/>
      </rPr>
      <t>Balachandran</t>
    </r>
    <r>
      <rPr>
        <sz val="10"/>
        <rFont val="Arial"/>
        <family val="2"/>
      </rPr>
      <t xml:space="preserve">;  Son </t>
    </r>
    <r>
      <rPr>
        <sz val="10"/>
        <color rgb="FF002060"/>
        <rFont val="Arial"/>
        <family val="2"/>
      </rPr>
      <t xml:space="preserve">Balachandran is </t>
    </r>
    <r>
      <rPr>
        <sz val="10"/>
        <rFont val="Arial"/>
        <family val="2"/>
      </rPr>
      <t>cricket player and coach; (Balachandran-Geetha)</t>
    </r>
  </si>
  <si>
    <t>Ranji cricket 1962/63 to 1964/65; Staying in Desom, Aluva; Studied in NSS Engg College; Palakkad. Retd. Gen.Manager in Premier Cable Angamali</t>
  </si>
  <si>
    <t>retd. Lord Krishna Bank</t>
  </si>
  <si>
    <t>Punnathur   (f) Balussery</t>
  </si>
  <si>
    <t xml:space="preserve">Haripad, Ananthapuram Palace   (f) Pandalam; retd. SBI manager </t>
  </si>
  <si>
    <t>Mavelikkara  (f) Kilimanoor</t>
  </si>
  <si>
    <t>Pandalam  (f) Manakkulam</t>
  </si>
  <si>
    <t>Kallampilly;  TK Narayanan Namboodiripad, Kannur</t>
  </si>
  <si>
    <r>
      <t xml:space="preserve">Bhadramani - </t>
    </r>
    <r>
      <rPr>
        <sz val="10"/>
        <color rgb="FFFF0000"/>
        <rFont val="Arial"/>
        <family val="2"/>
      </rPr>
      <t xml:space="preserve">Aryampilli         </t>
    </r>
    <r>
      <rPr>
        <sz val="10"/>
        <rFont val="Arial"/>
        <family val="2"/>
      </rPr>
      <t>Kamalalayam East</t>
    </r>
  </si>
  <si>
    <r>
      <t xml:space="preserve">Three daughters: </t>
    </r>
    <r>
      <rPr>
        <sz val="10"/>
        <color rgb="FF7030A0"/>
        <rFont val="Arial"/>
        <family val="2"/>
      </rPr>
      <t>Vani, Vidya, Varada</t>
    </r>
    <r>
      <rPr>
        <sz val="10"/>
        <rFont val="Arial"/>
        <family val="2"/>
      </rPr>
      <t>;   (Vani-RamankuttyMenon), (Vidya-Chandramohan), (Varada-SanjayRamamurthy)</t>
    </r>
  </si>
  <si>
    <t>Agriculture officer in Central Tobacco Research Inst. RajamundrI AP</t>
  </si>
  <si>
    <t>Mangala Madhom EKM; retd. Vijaya Bank</t>
  </si>
  <si>
    <t>Radio repair shop in Thrissur</t>
  </si>
  <si>
    <t>vm.thampuran (1986-1989)</t>
  </si>
  <si>
    <t>Chennas Brahmadattan Namboodiripad</t>
  </si>
  <si>
    <t xml:space="preserve">Kavu (Kaavu chittamma) - Pana Namboodiripad     </t>
  </si>
  <si>
    <t>k.thampuran</t>
  </si>
  <si>
    <t>Nellikkattu Mamunnu Raman Namboodiri</t>
  </si>
  <si>
    <t>professional</t>
  </si>
  <si>
    <t>sanskrit pandit and spiritual person</t>
  </si>
  <si>
    <t>Studied agriculture; Didn’t pursue the profession.</t>
  </si>
  <si>
    <t>Was in Shoranur</t>
  </si>
  <si>
    <t>He was in the managing board of Nedungadi Bank and some companies</t>
  </si>
  <si>
    <t>d/o Kuttappan, AmbaNivas (Haripad/Chembrol); CA</t>
  </si>
  <si>
    <t>Chartered Accountant couple</t>
  </si>
  <si>
    <t>1925: BA Hons in Sanskrit from Presidency College, Madras</t>
  </si>
  <si>
    <t>CRFHHS;</t>
  </si>
  <si>
    <t>Doctor in USA since 1965; MBBS from Kasturba</t>
  </si>
  <si>
    <t>Started SPV Bank before becoming v.thampuran;  visha vaidyam</t>
  </si>
  <si>
    <t>visha vaidyam; Didn’t practise</t>
  </si>
  <si>
    <t>retd. Income Tax Officer</t>
  </si>
  <si>
    <t>RLV college is named after his wife, by her father Midukkan Thampuran</t>
  </si>
  <si>
    <t>MBBS Trivandrum</t>
  </si>
  <si>
    <t>First person to go to Australia; Melbourne 1969-1973 under Colombo plan</t>
  </si>
  <si>
    <t>LIC agent</t>
  </si>
  <si>
    <t>Was teacher in Bangalore;  Kathakali Ladies' Troupe</t>
  </si>
  <si>
    <t>Started a sports goods shop</t>
  </si>
  <si>
    <t xml:space="preserve">1986: Offering nadaykkal_irutthuka, an elephant to Poornathrayeesa temple. </t>
  </si>
  <si>
    <t>Writer, Professor and chess player</t>
  </si>
  <si>
    <t>Demise in USA where his children are settled</t>
  </si>
  <si>
    <t xml:space="preserve">First architect in the family; Or first lady engineer in the family, if architecture is also considered as a branch of engg. </t>
  </si>
  <si>
    <t>retd. Chief Enggr FACT;  Studied in NSS Engg College Palakkad</t>
  </si>
  <si>
    <t xml:space="preserve">ex-PAB President </t>
  </si>
  <si>
    <t>He is a Diary Professional in Tamil Nadu Dairy development Dept</t>
  </si>
  <si>
    <t>His son is (Raghuraj) Swami Sadyojathah is with Art of Living Ashram.</t>
  </si>
  <si>
    <t>Lawyer</t>
  </si>
  <si>
    <t>ex-PAB President</t>
  </si>
  <si>
    <t>retd.Indian Overseas Bank, Plays musical instruments</t>
  </si>
  <si>
    <t xml:space="preserve">MA, LLB. Both from Lucknow </t>
  </si>
  <si>
    <t>Brahmachari at ISKCON, Australia</t>
  </si>
  <si>
    <t>Manager, South Indian Bank.  Also ICWA</t>
  </si>
  <si>
    <t>State Bank of India</t>
  </si>
  <si>
    <t>Electrical Engineer LEE from Bombay</t>
  </si>
  <si>
    <t>v.thampuran 1985 for two months</t>
  </si>
  <si>
    <t>Long term professor of Home Science, in Women's College, Trivandrum.</t>
  </si>
  <si>
    <t>Ophthalmic surgeon; MBBS Alappuzha</t>
  </si>
  <si>
    <t>editor Gosree Visesham 2001-2011</t>
  </si>
  <si>
    <t>RV Electricals</t>
  </si>
  <si>
    <t>Agriculture</t>
  </si>
  <si>
    <t>Was in Thrissur</t>
  </si>
  <si>
    <t>RT Ravi Varma</t>
  </si>
  <si>
    <t>Indian Bank</t>
  </si>
  <si>
    <t>Was Staying in Bhanu Bhavan NorthFort</t>
  </si>
  <si>
    <t>Worked in SPV Bank and Canara Bank. Studied agriculture in Pune</t>
  </si>
  <si>
    <t>v.thampuran 2004-2014</t>
  </si>
  <si>
    <t>retd. Hindi Professor, Govt. colleges</t>
  </si>
  <si>
    <t>son Krishnakishore b.1989 is in Hyderabad</t>
  </si>
  <si>
    <t>Produced two movies</t>
  </si>
  <si>
    <t>Chairman TPA Muncipality</t>
  </si>
  <si>
    <t>Partition to 719 members</t>
  </si>
  <si>
    <r>
      <rPr>
        <sz val="10"/>
        <color rgb="FF002060"/>
        <rFont val="Arial"/>
        <family val="2"/>
      </rPr>
      <t>Ramachandran</t>
    </r>
    <r>
      <rPr>
        <sz val="10"/>
        <rFont val="Arial"/>
        <family val="2"/>
      </rPr>
      <t xml:space="preserve"> (1935) and </t>
    </r>
    <r>
      <rPr>
        <sz val="10"/>
        <color rgb="FF002060"/>
        <rFont val="Arial"/>
        <family val="2"/>
      </rPr>
      <t>Sadasivan</t>
    </r>
    <r>
      <rPr>
        <sz val="10"/>
        <rFont val="Arial"/>
        <family val="2"/>
      </rPr>
      <t xml:space="preserve"> (1947);  Dr. RV Ramachandran is USA based professor and economist;  Sadasivan stays in Irimpanam</t>
    </r>
  </si>
  <si>
    <t>Business, Musician</t>
  </si>
  <si>
    <t>retd.BSNL</t>
  </si>
  <si>
    <t>ex- PAB President (1984-90)</t>
  </si>
  <si>
    <t>worked in St.Alberts College</t>
  </si>
  <si>
    <t>Sukhada and Nirmala pno.2 are the first lady members of PAB. July 2018</t>
  </si>
  <si>
    <t>Nirmala and Sukhada Vrindavanam are the first lady members of PAB. July 2018</t>
  </si>
  <si>
    <t>Sahara Trad.&amp; Cont.Co., Kuwait</t>
  </si>
  <si>
    <t>Infosys, Bangalore</t>
  </si>
  <si>
    <t>retd. Director, RBI, Bombay</t>
  </si>
  <si>
    <t>Banglaavn_chi = Bunglowile Ammini chechi</t>
  </si>
  <si>
    <t>Worked in govt. services</t>
  </si>
  <si>
    <t>Demise in Guruvayur</t>
  </si>
  <si>
    <t>SBI insurance</t>
  </si>
  <si>
    <t>Mavelikkara;  father Dr.BhaskaraVarma Kilimanoor,  MA Sanskrit, 1st rank in BA</t>
  </si>
  <si>
    <t>retd from Indian Bank</t>
  </si>
  <si>
    <t>Kilimanoor; retd. Dhanalakshmi bank</t>
  </si>
  <si>
    <t>retd. state govt</t>
  </si>
  <si>
    <t>retd. Nedungadi bank</t>
  </si>
  <si>
    <t>violinist; retd. RLV Music College</t>
  </si>
  <si>
    <t>Bhanumathy - KeralaVarma</t>
  </si>
  <si>
    <r>
      <rPr>
        <sz val="10"/>
        <color rgb="FF7030A0"/>
        <rFont val="Arial"/>
        <family val="2"/>
      </rPr>
      <t>Sreenidhi</t>
    </r>
    <r>
      <rPr>
        <sz val="10"/>
        <rFont val="Arial"/>
        <family val="2"/>
      </rPr>
      <t xml:space="preserve"> 2019</t>
    </r>
  </si>
  <si>
    <t>Sreenidhi</t>
  </si>
  <si>
    <r>
      <rPr>
        <sz val="10"/>
        <color rgb="FFFF0000"/>
        <rFont val="Arial"/>
        <family val="2"/>
      </rPr>
      <t>Remadevi,</t>
    </r>
    <r>
      <rPr>
        <sz val="10"/>
        <color rgb="FF7030A0"/>
        <rFont val="Arial"/>
        <family val="2"/>
      </rPr>
      <t xml:space="preserve"> Vatsala, </t>
    </r>
    <r>
      <rPr>
        <sz val="10"/>
        <color rgb="FF002060"/>
        <rFont val="Arial"/>
        <family val="2"/>
      </rPr>
      <t xml:space="preserve">Venugopal, </t>
    </r>
    <r>
      <rPr>
        <sz val="10"/>
        <color rgb="FFFF0000"/>
        <rFont val="Arial"/>
        <family val="2"/>
      </rPr>
      <t xml:space="preserve">Ananthakumar;  </t>
    </r>
    <r>
      <rPr>
        <sz val="10"/>
        <rFont val="Arial"/>
        <family val="2"/>
      </rPr>
      <t>Nine grand children (7 gsons + 2 gdaus)</t>
    </r>
  </si>
  <si>
    <t>retd.AirCmdr Madhavan Ambadi, Capt. Radhakrishnan, Rema, Shankarankutty, Nandakumar</t>
  </si>
  <si>
    <t>Kodungallur, Puthen Kovilakam   (f) Pandalam</t>
  </si>
  <si>
    <r>
      <t xml:space="preserve">Kunjikkavu - Chennas Namboodiri       </t>
    </r>
    <r>
      <rPr>
        <sz val="10"/>
        <rFont val="Arial"/>
        <family val="2"/>
      </rPr>
      <t xml:space="preserve"> Painter  chithrakaari</t>
    </r>
  </si>
  <si>
    <r>
      <rPr>
        <sz val="10"/>
        <color rgb="FF002060"/>
        <rFont val="Arial"/>
        <family val="2"/>
      </rPr>
      <t>Venugopal</t>
    </r>
    <r>
      <rPr>
        <sz val="10"/>
        <rFont val="Arial"/>
        <family val="2"/>
      </rPr>
      <t xml:space="preserve">, </t>
    </r>
    <r>
      <rPr>
        <sz val="10"/>
        <color rgb="FF7030A0"/>
        <rFont val="Arial"/>
        <family val="2"/>
      </rPr>
      <t>Latha</t>
    </r>
  </si>
  <si>
    <t>Two daus Rajalakshmi, Krishnakumari</t>
  </si>
  <si>
    <t>law degree fm BHU; govt. Pleader</t>
  </si>
  <si>
    <r>
      <t xml:space="preserve">Rama Varma Kunjunni (Chovvarayil Theeppetta Thampuran </t>
    </r>
    <r>
      <rPr>
        <sz val="10"/>
        <color rgb="FFCC3300"/>
        <rFont val="Arial"/>
        <family val="2"/>
      </rPr>
      <t>Ruled for 1932-1941)</t>
    </r>
  </si>
  <si>
    <t>v.thampuran; dhaarmika chakravarthi</t>
  </si>
  <si>
    <t>retd. Dhanalakshmi bank</t>
  </si>
  <si>
    <t>retd.Vijaya Bank couple</t>
  </si>
  <si>
    <t>retd. Head mistress</t>
  </si>
  <si>
    <t>Pazhassi; retd. Vijaya bank</t>
  </si>
  <si>
    <t>Geethanjali  Palace No.14     Ilaya Thampuran Kovilakam</t>
  </si>
  <si>
    <r>
      <t xml:space="preserve">Shankar </t>
    </r>
    <r>
      <rPr>
        <sz val="10"/>
        <rFont val="Arial"/>
        <family val="2"/>
      </rPr>
      <t>1991</t>
    </r>
  </si>
  <si>
    <t xml:space="preserve">Aniyan - Ammu </t>
  </si>
  <si>
    <t>retd. Enforcement Directorate</t>
  </si>
  <si>
    <r>
      <t>Hridya 1992</t>
    </r>
    <r>
      <rPr>
        <sz val="10"/>
        <rFont val="Arial"/>
        <family val="2"/>
      </rPr>
      <t xml:space="preserve"> (hus: </t>
    </r>
    <r>
      <rPr>
        <sz val="10"/>
        <color rgb="FF002060"/>
        <rFont val="Arial"/>
        <family val="2"/>
      </rPr>
      <t xml:space="preserve">PremSankar </t>
    </r>
    <r>
      <rPr>
        <sz val="10"/>
        <rFont val="Arial"/>
        <family val="2"/>
      </rPr>
      <t>Ayiranazhy)</t>
    </r>
  </si>
  <si>
    <t>Kopparampu, Thrissur</t>
  </si>
  <si>
    <t>honours in Economics/ History</t>
  </si>
  <si>
    <t>Ancheri Madhom; Dentist</t>
  </si>
  <si>
    <t>NIIST Trivandrum</t>
  </si>
  <si>
    <t>working at City University New York</t>
  </si>
  <si>
    <t>NewYork, USA</t>
  </si>
  <si>
    <t>doing PhD in Psychology in England</t>
  </si>
  <si>
    <t>MBA in HR and mktng England. Working in Info Park Kochi</t>
  </si>
  <si>
    <t>Doing MS Elec Engg. in Poland</t>
  </si>
  <si>
    <t>Poland</t>
  </si>
  <si>
    <t>Doing PG Tourism and Travels in Canada</t>
  </si>
  <si>
    <t>Chartered Accountant; Business Analytics in Spain</t>
  </si>
  <si>
    <t>Masters in Labor and Employee Relations in 2011 from Rutgers University, NJ</t>
  </si>
  <si>
    <t>retd. BEL, Bangalore;  Personal Mgmt. course from Madras</t>
  </si>
  <si>
    <t>Personal Mgmt. course from Madras</t>
  </si>
  <si>
    <t>retd. teacher, Malampuzha</t>
  </si>
  <si>
    <t>Co-founder of Cochin Charities (along with Kunjappan LakshmiThoppu) for employment generation after World War II</t>
  </si>
  <si>
    <t>Chatered Accountant</t>
  </si>
  <si>
    <t>Kannambra; Wife of Kunjappan ValPad.koloum, is her sister</t>
  </si>
  <si>
    <t>Kannambra; Wife of Kochunni Ancheri Madhom, is her sister</t>
  </si>
  <si>
    <t>retd. secratery Cashew Development Board</t>
  </si>
  <si>
    <r>
      <t xml:space="preserve">Krishnakumar - </t>
    </r>
    <r>
      <rPr>
        <sz val="10"/>
        <color rgb="FF7030A0"/>
        <rFont val="Arial"/>
        <family val="2"/>
      </rPr>
      <t>Sobha</t>
    </r>
  </si>
  <si>
    <t>Thalassery; Chingoran Keloth; architect</t>
  </si>
  <si>
    <t>Cool drinks venture and Cochin Pharmaceuticals</t>
  </si>
  <si>
    <t>Ranji cricket 11 seasons 1956/57 to 1966/67; retd. teacher in Boys High School</t>
  </si>
  <si>
    <t>Devan Varma</t>
  </si>
  <si>
    <t>Mankavu; SBI</t>
  </si>
  <si>
    <t>worked in Madurai Coats</t>
  </si>
  <si>
    <t>Bus Srihari in Chottanikkar-Aluva route;  Worked in Pune and Gulf</t>
  </si>
  <si>
    <t>Second rank BSc 1990 Bangalore Univ.   MCA from Pune</t>
  </si>
  <si>
    <r>
      <t xml:space="preserve">Three daughters: </t>
    </r>
    <r>
      <rPr>
        <sz val="10"/>
        <color rgb="FF7030A0"/>
        <rFont val="Arial"/>
        <family val="2"/>
      </rPr>
      <t>Asha, Meera, Nisha</t>
    </r>
    <r>
      <rPr>
        <sz val="10"/>
        <rFont val="Arial"/>
        <family val="2"/>
      </rPr>
      <t>; (Meera-Vijay Menon) gd Kavya,Diya; (Nisha-Rajesh Janwadkar) gc Shikha,Akshar</t>
    </r>
  </si>
  <si>
    <t>Long innings in Rourkela, Orissa (Iron &amp; Steel Co.)</t>
  </si>
  <si>
    <t>Nilambur; Veena teacher RLV; MPhil for Veena from Delhi Univ.</t>
  </si>
  <si>
    <t>Poonjar;  (f) Kilimanoor;  retd. Catholic Syrian Bank</t>
  </si>
  <si>
    <t>Owner of 'Sagar Shipping' Clearing &amp; Forwarding Agency</t>
  </si>
  <si>
    <t>Mavelikkara  (f) Aranmula</t>
  </si>
  <si>
    <t>MPhil 1994</t>
  </si>
  <si>
    <t>retd. Railways</t>
  </si>
  <si>
    <r>
      <t xml:space="preserve">Kochammini - Udayannur     </t>
    </r>
    <r>
      <rPr>
        <sz val="10"/>
        <rFont val="Arial"/>
        <family val="2"/>
      </rPr>
      <t>Vrindavanam</t>
    </r>
  </si>
  <si>
    <t>South Indian Bank couple</t>
  </si>
  <si>
    <t>Paliyam; Kathakali ladies troupe</t>
  </si>
  <si>
    <t>Chengalath, Kottakkal;  doctor gynaecologist</t>
  </si>
  <si>
    <r>
      <t xml:space="preserve">Three sons: </t>
    </r>
    <r>
      <rPr>
        <sz val="10"/>
        <color rgb="FF002060"/>
        <rFont val="Arial"/>
        <family val="2"/>
      </rPr>
      <t xml:space="preserve">Thilakan, Vivek, </t>
    </r>
    <r>
      <rPr>
        <sz val="10"/>
        <color rgb="FFCC3300"/>
        <rFont val="Arial"/>
        <family val="2"/>
      </rPr>
      <t xml:space="preserve">Vinayan </t>
    </r>
    <r>
      <rPr>
        <sz val="10"/>
        <rFont val="Arial"/>
        <family val="2"/>
      </rPr>
      <t>d.2018</t>
    </r>
  </si>
  <si>
    <r>
      <t xml:space="preserve">Santhi - </t>
    </r>
    <r>
      <rPr>
        <sz val="10"/>
        <color rgb="FFFF0000"/>
        <rFont val="Arial"/>
        <family val="2"/>
      </rPr>
      <t xml:space="preserve">Rajeev         </t>
    </r>
    <r>
      <rPr>
        <sz val="10"/>
        <rFont val="Arial"/>
        <family val="2"/>
      </rPr>
      <t>TPA Muncipal Councillor (1995-2000)</t>
    </r>
  </si>
  <si>
    <t>Chembakassery</t>
  </si>
  <si>
    <r>
      <t xml:space="preserve">Keerthana </t>
    </r>
    <r>
      <rPr>
        <sz val="10"/>
        <rFont val="Arial"/>
        <family val="2"/>
      </rPr>
      <t>1996,</t>
    </r>
    <r>
      <rPr>
        <sz val="10"/>
        <color rgb="FF7030A0"/>
        <rFont val="Arial"/>
        <family val="2"/>
      </rPr>
      <t xml:space="preserve"> Pavithra </t>
    </r>
    <r>
      <rPr>
        <sz val="10"/>
        <rFont val="Arial"/>
        <family val="2"/>
      </rPr>
      <t>2000</t>
    </r>
  </si>
  <si>
    <t>Cheralayam; Wife of Ramdas Edoop is his chechi</t>
  </si>
  <si>
    <t>Cheralayam; Hus of Meera Mangalalayam, is her aniyan</t>
  </si>
  <si>
    <t>MSc from Madars University</t>
  </si>
  <si>
    <t>Haripad, Chembrol Palace; retd.Joint.Director Agriculture dept.</t>
  </si>
  <si>
    <r>
      <t xml:space="preserve">Rajendran (RTR) - </t>
    </r>
    <r>
      <rPr>
        <sz val="10"/>
        <color rgb="FFFF0000"/>
        <rFont val="Arial"/>
        <family val="2"/>
      </rPr>
      <t xml:space="preserve">Rugmini     </t>
    </r>
    <r>
      <rPr>
        <sz val="10"/>
        <rFont val="Arial"/>
        <family val="2"/>
      </rPr>
      <t>MBA mktg (1979) from Oklahoma University</t>
    </r>
  </si>
  <si>
    <t>MS and PhD both from Univ of Pittsburgh in Industrial Engg</t>
  </si>
  <si>
    <t>MBA from Cochin Univ.1981</t>
  </si>
  <si>
    <t>Not complete; One dau Ammalu married to Ammaman Thampuran;  One son is Dr.VK Narayana Menon</t>
  </si>
  <si>
    <r>
      <t>Thrayeesh</t>
    </r>
    <r>
      <rPr>
        <sz val="10"/>
        <rFont val="Arial"/>
        <family val="2"/>
      </rPr>
      <t xml:space="preserve"> 1972   (Thrayeesh-Supriya)</t>
    </r>
  </si>
  <si>
    <t>Ravi Varma Raviappan (medico Ravi) - Meenakhi</t>
  </si>
  <si>
    <t>s/o Capt P Das</t>
  </si>
  <si>
    <r>
      <t xml:space="preserve">Sharanya </t>
    </r>
    <r>
      <rPr>
        <sz val="10"/>
        <rFont val="Arial"/>
        <family val="2"/>
      </rPr>
      <t>1997</t>
    </r>
  </si>
  <si>
    <t>Mangala Madhom EKM; retd. Dhanalakshmi bank</t>
  </si>
  <si>
    <t>KT Kerala Varma</t>
  </si>
  <si>
    <t>Ravi Varma (medico Ravi) - Meenakshi</t>
  </si>
  <si>
    <t>Jayasree - Kerala Varma</t>
  </si>
  <si>
    <r>
      <t xml:space="preserve">Kunjikkavutty - </t>
    </r>
    <r>
      <rPr>
        <sz val="10"/>
        <color rgb="FFFF0000"/>
        <rFont val="Arial"/>
        <family val="2"/>
      </rPr>
      <t>TharanaNellur</t>
    </r>
  </si>
  <si>
    <t>retd.Union Bank</t>
  </si>
  <si>
    <t>retd.Yogakshema Bank</t>
  </si>
  <si>
    <t>Faculty SCMS college of management</t>
  </si>
  <si>
    <t>MBA from Wharton, Pennsilvannia</t>
  </si>
  <si>
    <t>studying MBA at IIM Nagpur</t>
  </si>
  <si>
    <t>Nagpur</t>
  </si>
  <si>
    <t>MBA from Cardiff University, England</t>
  </si>
  <si>
    <t>Paris</t>
  </si>
  <si>
    <t>MBA in Digital Marketing, Grenoble University, France</t>
  </si>
  <si>
    <t>MBA from USA</t>
  </si>
  <si>
    <t>MBA from Cochin Univ.</t>
  </si>
  <si>
    <t>LLB from Pune</t>
  </si>
  <si>
    <r>
      <t xml:space="preserve">Uday  </t>
    </r>
    <r>
      <rPr>
        <sz val="10"/>
        <rFont val="Arial"/>
        <family val="2"/>
      </rPr>
      <t>(Uday-Chanda)</t>
    </r>
  </si>
  <si>
    <t>MBA (HR) from Symbiosis, Pune</t>
  </si>
  <si>
    <t xml:space="preserve">MBA from IBS Bangalore </t>
  </si>
  <si>
    <t xml:space="preserve">MBA couple both studied in Hult University, Boston </t>
  </si>
  <si>
    <t>MBA couple;  MBA from IIPM, Madras</t>
  </si>
  <si>
    <t>MBA from Guruvayurappan Institute Coimbatore</t>
  </si>
  <si>
    <t>MBA from TA Pai Management Institute, Manipal</t>
  </si>
  <si>
    <t>Kilimanoor; Husbands of Padma Rajabhavan and Parvathy, are brothers</t>
  </si>
  <si>
    <t>Thananchery illam, Chengannoor</t>
  </si>
  <si>
    <t>retd. Dy.Director Collegiate Education</t>
  </si>
  <si>
    <t>Eroor</t>
  </si>
  <si>
    <r>
      <rPr>
        <sz val="10"/>
        <color rgb="FF7030A0"/>
        <rFont val="Arial"/>
        <family val="2"/>
      </rPr>
      <t>Anupama</t>
    </r>
    <r>
      <rPr>
        <sz val="10"/>
        <rFont val="Arial"/>
        <family val="2"/>
      </rPr>
      <t xml:space="preserve"> 1998</t>
    </r>
  </si>
  <si>
    <t>Vellani Krishnan Namboodiri; retd. Indal Aluminium, Eloor;  Husbands of Kamala and Radha Ancheri Madhom, are brothers</t>
  </si>
  <si>
    <t>retd. head mistress</t>
  </si>
  <si>
    <r>
      <t xml:space="preserve">Ikku  Kunjamma Thampuran, demised in 1096 - Chenas Narayanan Namboodiri       </t>
    </r>
    <r>
      <rPr>
        <sz val="10"/>
        <rFont val="Arial"/>
        <family val="2"/>
      </rPr>
      <t>Soubhadra stavam, Yuddha kaandam paana and other poems in Sanskrit and Malayalam</t>
    </r>
  </si>
  <si>
    <r>
      <rPr>
        <sz val="10"/>
        <color rgb="FFCC3300"/>
        <rFont val="Arial"/>
        <family val="2"/>
      </rPr>
      <t>RamaNarayanan</t>
    </r>
    <r>
      <rPr>
        <sz val="10"/>
        <rFont val="Arial"/>
        <family val="2"/>
      </rPr>
      <t xml:space="preserve"> b.1965, </t>
    </r>
    <r>
      <rPr>
        <sz val="10"/>
        <color rgb="FFCC3300"/>
        <rFont val="Arial"/>
        <family val="2"/>
      </rPr>
      <t>Krishnakumaran</t>
    </r>
    <r>
      <rPr>
        <sz val="10"/>
        <rFont val="Arial"/>
        <family val="2"/>
      </rPr>
      <t xml:space="preserve"> b.1969   Both are no more (Krishnakumar-Indu)</t>
    </r>
  </si>
  <si>
    <t>doctor, retd from ESI Hospitals</t>
  </si>
  <si>
    <r>
      <t>Two daughters: (</t>
    </r>
    <r>
      <rPr>
        <sz val="10"/>
        <color rgb="FF7030A0"/>
        <rFont val="Arial"/>
        <family val="2"/>
      </rPr>
      <t>Swapna</t>
    </r>
    <r>
      <rPr>
        <sz val="10"/>
        <rFont val="Arial"/>
        <family val="2"/>
      </rPr>
      <t xml:space="preserve"> - </t>
    </r>
    <r>
      <rPr>
        <sz val="10"/>
        <color rgb="FF002060"/>
        <rFont val="Arial"/>
        <family val="2"/>
      </rPr>
      <t>Vinod</t>
    </r>
    <r>
      <rPr>
        <sz val="10"/>
        <rFont val="Arial"/>
        <family val="2"/>
      </rPr>
      <t>); (</t>
    </r>
    <r>
      <rPr>
        <sz val="10"/>
        <color rgb="FF7030A0"/>
        <rFont val="Arial"/>
        <family val="2"/>
      </rPr>
      <t>Nandita</t>
    </r>
    <r>
      <rPr>
        <sz val="10"/>
        <rFont val="Arial"/>
        <family val="2"/>
      </rPr>
      <t xml:space="preserve"> - </t>
    </r>
    <r>
      <rPr>
        <sz val="10"/>
        <color rgb="FF002060"/>
        <rFont val="Arial"/>
        <family val="2"/>
      </rPr>
      <t xml:space="preserve">Sanal </t>
    </r>
    <r>
      <rPr>
        <sz val="10"/>
        <rFont val="Arial"/>
        <family val="2"/>
      </rPr>
      <t>Poonjar) Both settled in USA</t>
    </r>
  </si>
  <si>
    <r>
      <t xml:space="preserve">Kalavathi - </t>
    </r>
    <r>
      <rPr>
        <sz val="10"/>
        <color rgb="FF002060"/>
        <rFont val="Arial"/>
        <family val="2"/>
      </rPr>
      <t xml:space="preserve">Jayakumar </t>
    </r>
  </si>
  <si>
    <t>Botony professor, DB College, Mannar; 3rd rank MSc Botony</t>
  </si>
  <si>
    <t>Saji Namboodiri, Madathiparampil illam, Kaduthuruthi</t>
  </si>
  <si>
    <t>Demise in Koonoor</t>
  </si>
  <si>
    <t>retd. FACT</t>
  </si>
  <si>
    <t>retd.teacher (phy.edn.)</t>
  </si>
  <si>
    <t>Mangala Madhom, Edappally; retd.Addl.Director, ER&amp;DC</t>
  </si>
  <si>
    <t>Manku - Koodalattupuraurathu Kunjunni Namboodiripad</t>
  </si>
  <si>
    <t>retd. Bhasha professor and HoD, Maharaja's college</t>
  </si>
  <si>
    <t>Demise due to high blood pressure</t>
  </si>
  <si>
    <t>Koickal Madhom, Kodungallur</t>
  </si>
  <si>
    <t>Ennakkad  retd. English prof Madurai Kamaraj Univ.</t>
  </si>
  <si>
    <r>
      <rPr>
        <sz val="10"/>
        <color rgb="FF002060"/>
        <rFont val="Arial"/>
        <family val="2"/>
      </rPr>
      <t>Chandrashekharan</t>
    </r>
    <r>
      <rPr>
        <sz val="10"/>
        <rFont val="Arial"/>
        <family val="2"/>
      </rPr>
      <t xml:space="preserve"> (wife: </t>
    </r>
    <r>
      <rPr>
        <sz val="10"/>
        <color rgb="FF7030A0"/>
        <rFont val="Arial"/>
        <family val="2"/>
      </rPr>
      <t>Aruna</t>
    </r>
    <r>
      <rPr>
        <sz val="10"/>
        <rFont val="Arial"/>
        <family val="2"/>
      </rPr>
      <t xml:space="preserve">) doctor couple; Their children </t>
    </r>
    <r>
      <rPr>
        <sz val="10"/>
        <color rgb="FF7030A0"/>
        <rFont val="Arial"/>
        <family val="2"/>
      </rPr>
      <t>Saritha</t>
    </r>
    <r>
      <rPr>
        <sz val="10"/>
        <rFont val="Arial"/>
        <family val="2"/>
      </rPr>
      <t xml:space="preserve">, </t>
    </r>
    <r>
      <rPr>
        <sz val="10"/>
        <color rgb="FF002060"/>
        <rFont val="Arial"/>
        <family val="2"/>
      </rPr>
      <t>Gireesh</t>
    </r>
    <r>
      <rPr>
        <sz val="10"/>
        <rFont val="Arial"/>
        <family val="2"/>
      </rPr>
      <t>, Aruna is d/o Kochunni, Thoppu</t>
    </r>
  </si>
  <si>
    <t>Practised mainly in Madras</t>
  </si>
  <si>
    <t>Mylappilly Raman Namboodiri; retd. Archeological Survey of India ASI</t>
  </si>
  <si>
    <t>Couple worked in Telcom dept.</t>
  </si>
  <si>
    <t>Haripad Ananthapuram; retd. RBI</t>
  </si>
  <si>
    <t>Thriuvalla, Paliyekkara</t>
  </si>
  <si>
    <t>Madhuramattom Ajayan Namboodiri, Kidangoor</t>
  </si>
  <si>
    <t>Mankavu, Helicopter pilot</t>
  </si>
  <si>
    <t>Aayiramnazhi; Merchant Navy</t>
  </si>
  <si>
    <t>Amarambalam; Architect</t>
  </si>
  <si>
    <r>
      <t xml:space="preserve">Remya - </t>
    </r>
    <r>
      <rPr>
        <sz val="10"/>
        <color rgb="FF002060"/>
        <rFont val="Arial"/>
        <family val="2"/>
      </rPr>
      <t>Hari Govind</t>
    </r>
  </si>
  <si>
    <t>Vakkattu Madhom, Pengamukku</t>
  </si>
  <si>
    <t>sw pro Wipro, Kakkanad</t>
  </si>
  <si>
    <t>Veliyathumuri Koyikkal, Omallur</t>
  </si>
  <si>
    <t>Sweden</t>
  </si>
  <si>
    <t>Vasudha</t>
  </si>
  <si>
    <t>Canberra, Australia</t>
  </si>
  <si>
    <t>Was Secretary VTK Trust (1983-1999)</t>
  </si>
  <si>
    <r>
      <rPr>
        <sz val="10"/>
        <color rgb="FF002060"/>
        <rFont val="Arial"/>
        <family val="2"/>
      </rPr>
      <t>Surendran</t>
    </r>
    <r>
      <rPr>
        <sz val="10"/>
        <rFont val="Arial"/>
        <family val="2"/>
      </rPr>
      <t xml:space="preserve">  (wife: </t>
    </r>
    <r>
      <rPr>
        <sz val="10"/>
        <color rgb="FF7030A0"/>
        <rFont val="Arial"/>
        <family val="2"/>
      </rPr>
      <t>Girija</t>
    </r>
    <r>
      <rPr>
        <sz val="10"/>
        <rFont val="Arial"/>
        <family val="2"/>
      </rPr>
      <t>)</t>
    </r>
  </si>
  <si>
    <t>Two sons  Prof.Balaraman English, Prof.BalaGangadharan (b.1922) TIFR (1951-82)</t>
  </si>
  <si>
    <r>
      <t xml:space="preserve">Rajeswari - </t>
    </r>
    <r>
      <rPr>
        <sz val="10"/>
        <color rgb="FFFF0000"/>
        <rFont val="Arial"/>
        <family val="2"/>
      </rPr>
      <t>Kunnimadhom</t>
    </r>
  </si>
  <si>
    <t>retd. Edn. Survey Officer</t>
  </si>
  <si>
    <t>Kavu (Kavittamma) (1872-1943) - Kizhakkum bhagassu Godan Sankaran Namboodiripad</t>
  </si>
  <si>
    <t>v.thampuran (1986-1990)</t>
  </si>
  <si>
    <t>v.thampuran (1990-2004)</t>
  </si>
  <si>
    <t>Appukkuttan (1897-1956), Ammukkutty; May be more; Daughter Ammukkutty married to Kunjunni (Radhakunj) LakshmiThoppu;  Son Appukkuttan was an eye doctor.</t>
  </si>
  <si>
    <r>
      <rPr>
        <sz val="10"/>
        <color rgb="FF002060"/>
        <rFont val="Arial"/>
        <family val="2"/>
      </rPr>
      <t>NandaKishore</t>
    </r>
    <r>
      <rPr>
        <sz val="10"/>
        <rFont val="Arial"/>
        <family val="2"/>
      </rPr>
      <t xml:space="preserve"> 1963, </t>
    </r>
    <r>
      <rPr>
        <sz val="10"/>
        <color rgb="FF7030A0"/>
        <rFont val="Arial"/>
        <family val="2"/>
      </rPr>
      <t>Niranjana</t>
    </r>
    <r>
      <rPr>
        <sz val="10"/>
        <rFont val="Arial"/>
        <family val="2"/>
      </rPr>
      <t xml:space="preserve"> 1974  (NandaKishore-Mridula) (Niranjana-Amrith)</t>
    </r>
  </si>
  <si>
    <t>v.thampuran for six months 2004</t>
  </si>
  <si>
    <r>
      <rPr>
        <sz val="10"/>
        <color rgb="FF7030A0"/>
        <rFont val="Arial"/>
        <family val="2"/>
      </rPr>
      <t>Radhamani</t>
    </r>
    <r>
      <rPr>
        <sz val="10"/>
        <rFont val="Arial"/>
        <family val="2"/>
      </rPr>
      <t xml:space="preserve"> (Madras), </t>
    </r>
    <r>
      <rPr>
        <sz val="10"/>
        <color rgb="FF7030A0"/>
        <rFont val="Arial"/>
        <family val="2"/>
      </rPr>
      <t>Shobha</t>
    </r>
    <r>
      <rPr>
        <sz val="10"/>
        <rFont val="Arial"/>
        <family val="2"/>
      </rPr>
      <t xml:space="preserve"> (Bombay), </t>
    </r>
    <r>
      <rPr>
        <sz val="10"/>
        <color rgb="FFCC3300"/>
        <rFont val="Arial"/>
        <family val="2"/>
      </rPr>
      <t>Mohanan,</t>
    </r>
    <r>
      <rPr>
        <sz val="10"/>
        <rFont val="Arial"/>
        <family val="2"/>
      </rPr>
      <t xml:space="preserve"> </t>
    </r>
    <r>
      <rPr>
        <sz val="10"/>
        <color rgb="FF002060"/>
        <rFont val="Arial"/>
        <family val="2"/>
      </rPr>
      <t>Sundaran</t>
    </r>
    <r>
      <rPr>
        <sz val="10"/>
        <rFont val="Arial"/>
        <family val="2"/>
      </rPr>
      <t xml:space="preserve">  </t>
    </r>
  </si>
  <si>
    <r>
      <t>Haripriya -</t>
    </r>
    <r>
      <rPr>
        <sz val="10"/>
        <color rgb="FFFF0000"/>
        <rFont val="Arial"/>
        <family val="2"/>
      </rPr>
      <t xml:space="preserve"> Earkara</t>
    </r>
  </si>
  <si>
    <r>
      <t xml:space="preserve">Haripriya - </t>
    </r>
    <r>
      <rPr>
        <sz val="10"/>
        <color rgb="FFFF0000"/>
        <rFont val="Arial"/>
        <family val="2"/>
      </rPr>
      <t>Earkara</t>
    </r>
  </si>
  <si>
    <r>
      <t xml:space="preserve">Samitha 1957, </t>
    </r>
    <r>
      <rPr>
        <sz val="10"/>
        <color rgb="FFFF0000"/>
        <rFont val="Arial"/>
        <family val="2"/>
      </rPr>
      <t>Sukhesh 1961,</t>
    </r>
    <r>
      <rPr>
        <sz val="10"/>
        <color rgb="FF7030A0"/>
        <rFont val="Arial"/>
        <family val="2"/>
      </rPr>
      <t xml:space="preserve"> Sathyaja 1963;     </t>
    </r>
    <r>
      <rPr>
        <sz val="10"/>
        <rFont val="Arial"/>
        <family val="2"/>
      </rPr>
      <t>(Smitha-Prof.DD Namboodiri), (Sukhesh-Sujatha), (Sathyaja-MohandasRaja)</t>
    </r>
  </si>
  <si>
    <t>MBA from Albertian</t>
  </si>
  <si>
    <t>MBA from Madurai</t>
  </si>
  <si>
    <t>Kavu - Kizhakkum bhagam</t>
  </si>
  <si>
    <t>doctor; MD in Radio Diagnosis</t>
  </si>
  <si>
    <t>Poonjar, Kanjiramattom; Her bro Sanal is SiL of Raghunandanan LakshmiThoppu</t>
  </si>
  <si>
    <t>retired IFC Madras</t>
  </si>
  <si>
    <t>Guardian Prince</t>
  </si>
  <si>
    <t>MS in Engg from UCLA, California</t>
  </si>
  <si>
    <r>
      <rPr>
        <sz val="10"/>
        <color rgb="FF7030A0"/>
        <rFont val="Arial"/>
        <family val="2"/>
      </rPr>
      <t>Ranjini</t>
    </r>
    <r>
      <rPr>
        <sz val="10"/>
        <rFont val="Arial"/>
        <family val="2"/>
      </rPr>
      <t xml:space="preserve"> 1980 married to </t>
    </r>
    <r>
      <rPr>
        <sz val="10"/>
        <color rgb="FF002060"/>
        <rFont val="Arial"/>
        <family val="2"/>
      </rPr>
      <t xml:space="preserve">Prasad; </t>
    </r>
    <r>
      <rPr>
        <sz val="10"/>
        <rFont val="Arial"/>
        <family val="2"/>
      </rPr>
      <t>gdau</t>
    </r>
    <r>
      <rPr>
        <sz val="10"/>
        <color rgb="FF7030A0"/>
        <rFont val="Arial"/>
        <family val="2"/>
      </rPr>
      <t xml:space="preserve"> Madhumitha  </t>
    </r>
    <r>
      <rPr>
        <sz val="10"/>
        <rFont val="Arial"/>
        <family val="2"/>
      </rPr>
      <t>Prasad is from Chirakkal (m)</t>
    </r>
  </si>
  <si>
    <r>
      <rPr>
        <sz val="10"/>
        <color rgb="FF7030A0"/>
        <rFont val="Arial"/>
        <family val="2"/>
      </rPr>
      <t>Durga</t>
    </r>
    <r>
      <rPr>
        <sz val="10"/>
        <rFont val="Arial"/>
        <family val="2"/>
      </rPr>
      <t xml:space="preserve"> 1980, </t>
    </r>
    <r>
      <rPr>
        <sz val="10"/>
        <color rgb="FF002060"/>
        <rFont val="Arial"/>
        <family val="2"/>
      </rPr>
      <t>Achyuth</t>
    </r>
    <r>
      <rPr>
        <sz val="10"/>
        <rFont val="Arial"/>
        <family val="2"/>
      </rPr>
      <t xml:space="preserve"> 1983, </t>
    </r>
    <r>
      <rPr>
        <sz val="10"/>
        <color rgb="FF002060"/>
        <rFont val="Arial"/>
        <family val="2"/>
      </rPr>
      <t>Sathish</t>
    </r>
    <r>
      <rPr>
        <sz val="10"/>
        <rFont val="Arial"/>
        <family val="2"/>
      </rPr>
      <t xml:space="preserve"> 1986   (Durga-Prasanth) gson Govind 2004</t>
    </r>
  </si>
  <si>
    <r>
      <t xml:space="preserve">Prathapan - </t>
    </r>
    <r>
      <rPr>
        <sz val="10"/>
        <color rgb="FF7030A0"/>
        <rFont val="Arial"/>
        <family val="2"/>
      </rPr>
      <t xml:space="preserve">Santha         </t>
    </r>
    <r>
      <rPr>
        <sz val="10"/>
        <rFont val="Arial"/>
        <family val="2"/>
      </rPr>
      <t xml:space="preserve"> violinist</t>
    </r>
  </si>
  <si>
    <t>retd. GM, Dena Bank, Bombay</t>
  </si>
  <si>
    <t>Kodungallur, Puthen Kovilakam; retd. BPL</t>
  </si>
  <si>
    <t>Working in FLS Group, Madras;  Studied in Engg.College Thrissur</t>
  </si>
  <si>
    <t>PhD in Marine Science from Cochin University; Scientist, ICAR</t>
  </si>
  <si>
    <t>Played in U15 National Chess Championship 2005</t>
  </si>
  <si>
    <t>Worked in the lab of Varma Hospital</t>
  </si>
  <si>
    <t>ayu.doctor BAMS from Mangalore</t>
  </si>
  <si>
    <t>retd. Oriental Insurance</t>
  </si>
  <si>
    <t>Comrade</t>
  </si>
  <si>
    <r>
      <rPr>
        <sz val="10"/>
        <color rgb="FF7030A0"/>
        <rFont val="Arial"/>
        <family val="2"/>
      </rPr>
      <t>Suma,</t>
    </r>
    <r>
      <rPr>
        <sz val="10"/>
        <color rgb="FF002060"/>
        <rFont val="Arial"/>
        <family val="2"/>
      </rPr>
      <t xml:space="preserve"> Vasudevan (Kuttan)    </t>
    </r>
    <r>
      <rPr>
        <sz val="10"/>
        <rFont val="Arial"/>
        <family val="2"/>
      </rPr>
      <t xml:space="preserve"> (Suma-Raju) (Kuttan-Rajitha)</t>
    </r>
  </si>
  <si>
    <t>retd. Food Corporation of India, Bombay, Studied in REC, Kozhikkode Civil Engg</t>
  </si>
  <si>
    <t>k.thampuran (2007-08)</t>
  </si>
  <si>
    <t>Santha, Elizabeth</t>
  </si>
  <si>
    <t>MS Kansas State University</t>
  </si>
  <si>
    <r>
      <t xml:space="preserve">Mythili  </t>
    </r>
    <r>
      <rPr>
        <sz val="10"/>
        <rFont val="Arial"/>
        <family val="2"/>
      </rPr>
      <t xml:space="preserve"> (hus: Dr.Unnikrishnan) son: Ranjith</t>
    </r>
  </si>
  <si>
    <t>Kunjikkidavu (sarvaathe)</t>
  </si>
  <si>
    <t>Aalathur Namboodiri lived for 103 years</t>
  </si>
  <si>
    <t>Muthukurissi Namboodiri lived for 101 years</t>
  </si>
  <si>
    <t>Worked in TamilNadu Dairy</t>
  </si>
  <si>
    <r>
      <rPr>
        <sz val="10"/>
        <color rgb="FF002060"/>
        <rFont val="Arial"/>
        <family val="2"/>
      </rPr>
      <t>Ashokan</t>
    </r>
    <r>
      <rPr>
        <sz val="10"/>
        <rFont val="Arial"/>
        <family val="2"/>
      </rPr>
      <t xml:space="preserve"> and </t>
    </r>
    <r>
      <rPr>
        <sz val="10"/>
        <color rgb="FF7030A0"/>
        <rFont val="Arial"/>
        <family val="2"/>
      </rPr>
      <t>Sobhana;   (</t>
    </r>
    <r>
      <rPr>
        <sz val="10"/>
        <rFont val="Arial"/>
        <family val="2"/>
      </rPr>
      <t>Ashokan-Sujatha Kodungallur) son: HariSankar    (Sobhana-Murali Kodungallur)</t>
    </r>
  </si>
  <si>
    <t>5 children;   Padmaja, Usha, Vanaja, Latha, Achuthan    (Vanaja-Jayachandran)   Latha musicologist and teacher PhD music fm Madurai Univ.</t>
  </si>
  <si>
    <t>Three sons, Rugmini, Padmavathi, Leela; One dau Padmavathi married to Warden Appan Thampuran</t>
  </si>
  <si>
    <t>PhD and MTech 1st rank Melbourne, Australia;  BTech fm College of Engg. Trivandrum</t>
  </si>
  <si>
    <r>
      <t xml:space="preserve">Mrinalini - </t>
    </r>
    <r>
      <rPr>
        <sz val="10"/>
        <color rgb="FFFF0000"/>
        <rFont val="Arial"/>
        <family val="2"/>
      </rPr>
      <t xml:space="preserve">Koramboor Narayanan Namboodiri </t>
    </r>
    <r>
      <rPr>
        <sz val="10"/>
        <color rgb="FF7030A0"/>
        <rFont val="Arial"/>
        <family val="2"/>
      </rPr>
      <t xml:space="preserve">            </t>
    </r>
    <r>
      <rPr>
        <b/>
        <sz val="10"/>
        <rFont val="Arial"/>
        <family val="2"/>
      </rPr>
      <t>Valiyamma Thampuran</t>
    </r>
  </si>
  <si>
    <r>
      <t xml:space="preserve">Mrinalini - </t>
    </r>
    <r>
      <rPr>
        <sz val="10"/>
        <color rgb="FFFF0000"/>
        <rFont val="Arial"/>
        <family val="2"/>
      </rPr>
      <t xml:space="preserve">Koramboor </t>
    </r>
    <r>
      <rPr>
        <sz val="10"/>
        <color rgb="FF7030A0"/>
        <rFont val="Arial"/>
        <family val="2"/>
      </rPr>
      <t xml:space="preserve">  </t>
    </r>
    <r>
      <rPr>
        <b/>
        <sz val="10"/>
        <rFont val="Arial"/>
        <family val="2"/>
      </rPr>
      <t>Valiyamma Thampuran</t>
    </r>
  </si>
  <si>
    <t>vm.thampuran;  Long innings in Delhi</t>
  </si>
  <si>
    <t xml:space="preserve">Ravi Varma - Bhageerathi </t>
  </si>
  <si>
    <r>
      <t xml:space="preserve">Hymavathy   </t>
    </r>
    <r>
      <rPr>
        <sz val="10"/>
        <rFont val="Arial"/>
        <family val="2"/>
      </rPr>
      <t>Re-constituted PAB</t>
    </r>
  </si>
  <si>
    <t xml:space="preserve">Kunjippilla - Kanipayyur </t>
  </si>
  <si>
    <t xml:space="preserve">Kochaniyan - Madhavi </t>
  </si>
  <si>
    <r>
      <t xml:space="preserve">Nandini - </t>
    </r>
    <r>
      <rPr>
        <sz val="10"/>
        <color rgb="FF002060"/>
        <rFont val="Arial"/>
        <family val="2"/>
      </rPr>
      <t>Sanjay</t>
    </r>
  </si>
  <si>
    <t xml:space="preserve">Kochunni - Parvathy </t>
  </si>
  <si>
    <t>MA, LLB Practised in Madras</t>
  </si>
  <si>
    <t>Pandalam. Retd.Traco Cables. His nephew is h/o Padmini, KachetiMalika</t>
  </si>
  <si>
    <r>
      <rPr>
        <sz val="10"/>
        <color rgb="FFFF0000"/>
        <rFont val="Arial"/>
        <family val="2"/>
      </rPr>
      <t>(Gandhi) Appan -</t>
    </r>
    <r>
      <rPr>
        <sz val="10"/>
        <color rgb="FF002060"/>
        <rFont val="Arial"/>
        <family val="2"/>
      </rPr>
      <t xml:space="preserve"> </t>
    </r>
    <r>
      <rPr>
        <sz val="10"/>
        <color rgb="FF7030A0"/>
        <rFont val="Arial"/>
        <family val="2"/>
      </rPr>
      <t xml:space="preserve">Valsala </t>
    </r>
  </si>
  <si>
    <t>Moothedathu Itti Mithran Namboodiripad</t>
  </si>
  <si>
    <t>The couple did PhDs from JNCASR Bangalore</t>
  </si>
  <si>
    <t>retd. Prof HoD Physics Guruvayoorappan College, Kozhikkode</t>
  </si>
  <si>
    <t>Balussery, Kurumbra nadu</t>
  </si>
  <si>
    <t>retd. English Professor couple, both in KeralaVarma College, Thrissur</t>
  </si>
  <si>
    <r>
      <t xml:space="preserve">Devadas - </t>
    </r>
    <r>
      <rPr>
        <sz val="10"/>
        <color rgb="FF7030A0"/>
        <rFont val="Arial"/>
        <family val="2"/>
      </rPr>
      <t>Lizzy</t>
    </r>
  </si>
  <si>
    <t>Mankutty - Dr.AN Namboodiri</t>
  </si>
  <si>
    <t>Teaching in Symbiosis, Pune</t>
  </si>
  <si>
    <r>
      <t xml:space="preserve">Mankutty - Dr.AN Namboodiri       </t>
    </r>
    <r>
      <rPr>
        <sz val="10"/>
        <rFont val="Arial"/>
        <family val="2"/>
      </rPr>
      <t>Her husband was the founder director of Tropical Botanical Garden, Trivandrum</t>
    </r>
  </si>
  <si>
    <r>
      <t xml:space="preserve">Aparna - </t>
    </r>
    <r>
      <rPr>
        <sz val="10"/>
        <color rgb="FF002060"/>
        <rFont val="Arial"/>
        <family val="2"/>
      </rPr>
      <t>Jenson</t>
    </r>
  </si>
  <si>
    <r>
      <t>Aparna -</t>
    </r>
    <r>
      <rPr>
        <sz val="10"/>
        <color rgb="FF002060"/>
        <rFont val="Arial"/>
        <family val="2"/>
      </rPr>
      <t xml:space="preserve"> Jenson</t>
    </r>
  </si>
  <si>
    <r>
      <rPr>
        <sz val="10"/>
        <color rgb="FFC00000"/>
        <rFont val="Arial"/>
        <family val="2"/>
      </rPr>
      <t xml:space="preserve">Ravi - </t>
    </r>
    <r>
      <rPr>
        <sz val="10"/>
        <color rgb="FF7030A0"/>
        <rFont val="Arial"/>
        <family val="2"/>
      </rPr>
      <t>Lathika</t>
    </r>
    <r>
      <rPr>
        <sz val="10"/>
        <color rgb="FF002060"/>
        <rFont val="Arial"/>
        <family val="2"/>
      </rPr>
      <t xml:space="preserve"> </t>
    </r>
    <r>
      <rPr>
        <sz val="10"/>
        <rFont val="Arial"/>
        <family val="2"/>
      </rPr>
      <t xml:space="preserve">     First MS from USA </t>
    </r>
  </si>
  <si>
    <t>d0</t>
  </si>
  <si>
    <r>
      <t xml:space="preserve">Seema - </t>
    </r>
    <r>
      <rPr>
        <sz val="10"/>
        <color rgb="FF002060"/>
        <rFont val="Arial"/>
        <family val="2"/>
      </rPr>
      <t>Manoj</t>
    </r>
  </si>
  <si>
    <r>
      <t xml:space="preserve">Sanjana  </t>
    </r>
    <r>
      <rPr>
        <sz val="10"/>
        <rFont val="Arial"/>
        <family val="2"/>
      </rPr>
      <t xml:space="preserve"> </t>
    </r>
  </si>
  <si>
    <t>Book of poems titled "Songs of Spring"  2017</t>
  </si>
  <si>
    <r>
      <rPr>
        <sz val="10"/>
        <color rgb="FFC00000"/>
        <rFont val="Arial"/>
        <family val="2"/>
      </rPr>
      <t>Kochunnikkuttan (KKR) -</t>
    </r>
    <r>
      <rPr>
        <sz val="10"/>
        <color rgb="FF002060"/>
        <rFont val="Arial"/>
        <family val="2"/>
      </rPr>
      <t xml:space="preserve"> </t>
    </r>
    <r>
      <rPr>
        <sz val="10"/>
        <color rgb="FF7030A0"/>
        <rFont val="Arial"/>
        <family val="2"/>
      </rPr>
      <t>Kunjukkutti</t>
    </r>
  </si>
  <si>
    <r>
      <t>Four sons and three daughters.</t>
    </r>
    <r>
      <rPr>
        <sz val="10"/>
        <color rgb="FFC00000"/>
        <rFont val="Arial"/>
        <family val="2"/>
      </rPr>
      <t xml:space="preserve"> Divakaran, Kochunnikuttan, Nandakumaran,</t>
    </r>
    <r>
      <rPr>
        <sz val="10"/>
        <rFont val="Arial"/>
        <family val="2"/>
      </rPr>
      <t xml:space="preserve"> </t>
    </r>
    <r>
      <rPr>
        <sz val="10"/>
        <color rgb="FF002060"/>
        <rFont val="Arial"/>
        <family val="2"/>
      </rPr>
      <t>Ravi 1928,</t>
    </r>
    <r>
      <rPr>
        <sz val="10"/>
        <color rgb="FFCC3300"/>
        <rFont val="Arial"/>
        <family val="2"/>
      </rPr>
      <t xml:space="preserve"> </t>
    </r>
    <r>
      <rPr>
        <sz val="10"/>
        <color rgb="FF7030A0"/>
        <rFont val="Arial"/>
        <family val="2"/>
      </rPr>
      <t xml:space="preserve">Radha </t>
    </r>
    <r>
      <rPr>
        <sz val="10"/>
        <rFont val="Arial"/>
        <family val="2"/>
      </rPr>
      <t xml:space="preserve">(hus:Kelappan gen.6 Marathakakettu),  </t>
    </r>
    <r>
      <rPr>
        <sz val="10"/>
        <color rgb="FF7030A0"/>
        <rFont val="Arial"/>
        <family val="2"/>
      </rPr>
      <t xml:space="preserve">Kamala </t>
    </r>
    <r>
      <rPr>
        <sz val="10"/>
        <rFont val="Arial"/>
        <family val="2"/>
      </rPr>
      <t>(hus: KVKT Vrindavanam),</t>
    </r>
    <r>
      <rPr>
        <sz val="10"/>
        <color rgb="FF7030A0"/>
        <rFont val="Arial"/>
        <family val="2"/>
      </rPr>
      <t xml:space="preserve"> Manorama; </t>
    </r>
    <r>
      <rPr>
        <sz val="10"/>
        <rFont val="Arial"/>
        <family val="2"/>
      </rPr>
      <t xml:space="preserve"> RaviAchan a multifacet personality, and also a long time RanjiTrophy player</t>
    </r>
  </si>
  <si>
    <t>Kavammu  Valiyamma Thampuran, demised in Thulam 1162 - Cherungad Mallissery Sankaran Namboodiri</t>
  </si>
  <si>
    <t>KKR: Kochunni kuttan RamaVarma</t>
  </si>
  <si>
    <t>retd.Professor, St.Alberts, Telecommn (1962-80); Studied MSc Physics: BITS Pilani (1953-55)</t>
  </si>
  <si>
    <t>Su Kunjunni chettan</t>
  </si>
  <si>
    <t>Amsterdam</t>
  </si>
  <si>
    <t xml:space="preserve">Kunjappan (RV) - Kaumudi </t>
  </si>
  <si>
    <t>Used to repair movie projectors for cinema theatres</t>
  </si>
  <si>
    <t>Paravur; Pazhaya Kovilakam, North Paravoor.  teacher Bhavans</t>
  </si>
  <si>
    <t>Citi bank; MBA in finance from Madras University</t>
  </si>
  <si>
    <t>Kunjippillakkutty (Ammini) - Kozhisseri</t>
  </si>
  <si>
    <r>
      <rPr>
        <sz val="10"/>
        <color rgb="FF7030A0"/>
        <rFont val="Arial"/>
        <family val="2"/>
      </rPr>
      <t>Nandini</t>
    </r>
    <r>
      <rPr>
        <sz val="10"/>
        <rFont val="Arial"/>
        <family val="2"/>
      </rPr>
      <t xml:space="preserve"> 1982, </t>
    </r>
    <r>
      <rPr>
        <sz val="10"/>
        <color rgb="FF002060"/>
        <rFont val="Arial"/>
        <family val="2"/>
      </rPr>
      <t xml:space="preserve">Balagopal </t>
    </r>
    <r>
      <rPr>
        <sz val="10"/>
        <rFont val="Arial"/>
        <family val="2"/>
      </rPr>
      <t>1987   Balagopal (Kunjan) married Aparna d/o Jayasree KaalanThamp.koloum        (Nandini-Prashanth) Mysore/Udupi gson Thrayambaka 2019</t>
    </r>
  </si>
  <si>
    <t>Mallissery Kovilakam, Balussery, Kurumbra nadu</t>
  </si>
  <si>
    <t>Mallissery Kovilakam, Balussery, Kurumbra nadu;  teacher</t>
  </si>
  <si>
    <r>
      <rPr>
        <sz val="10"/>
        <color rgb="FFCC3300"/>
        <rFont val="Arial"/>
        <family val="2"/>
      </rPr>
      <t>Ravindran -</t>
    </r>
    <r>
      <rPr>
        <sz val="10"/>
        <color rgb="FF002060"/>
        <rFont val="Arial"/>
        <family val="2"/>
      </rPr>
      <t xml:space="preserve"> </t>
    </r>
    <r>
      <rPr>
        <sz val="10"/>
        <color rgb="FF7030A0"/>
        <rFont val="Arial"/>
        <family val="2"/>
      </rPr>
      <t>Yasoda</t>
    </r>
  </si>
  <si>
    <r>
      <rPr>
        <sz val="10"/>
        <color rgb="FF7030A0"/>
        <rFont val="Arial"/>
        <family val="2"/>
      </rPr>
      <t>Meenakshi</t>
    </r>
    <r>
      <rPr>
        <sz val="10"/>
        <rFont val="Arial"/>
        <family val="2"/>
      </rPr>
      <t xml:space="preserve"> 2014, </t>
    </r>
    <r>
      <rPr>
        <sz val="10"/>
        <color rgb="FF002060"/>
        <rFont val="Arial"/>
        <family val="2"/>
      </rPr>
      <t>Sreeram</t>
    </r>
    <r>
      <rPr>
        <sz val="10"/>
        <rFont val="Arial"/>
        <family val="2"/>
      </rPr>
      <t xml:space="preserve"> 2019</t>
    </r>
  </si>
  <si>
    <t>2019: Climbed Stok Kangri (20000 plus ft) in Ladakh</t>
  </si>
  <si>
    <r>
      <t xml:space="preserve">Kunjikkavutty - </t>
    </r>
    <r>
      <rPr>
        <sz val="10"/>
        <color rgb="FFFF0000"/>
        <rFont val="Arial"/>
        <family val="2"/>
      </rPr>
      <t>Kidangassery TharanaNellur</t>
    </r>
  </si>
  <si>
    <t>d/o Jayaprakash, PrakasaMandiram (Poonjar); PhD in Marketing April 2016; Teaching in GSSS Institute of Engg and Tech for Women, Mysore</t>
  </si>
  <si>
    <r>
      <t xml:space="preserve">Satish - </t>
    </r>
    <r>
      <rPr>
        <sz val="10"/>
        <color rgb="FF7030A0"/>
        <rFont val="Arial"/>
        <family val="2"/>
      </rPr>
      <t>Rajasree</t>
    </r>
  </si>
  <si>
    <t>Vadakke Madhom, Venmany (father: Chengarappilli)</t>
  </si>
  <si>
    <r>
      <rPr>
        <sz val="10"/>
        <color rgb="FF7030A0"/>
        <rFont val="Arial"/>
        <family val="2"/>
      </rPr>
      <t>Dhwani</t>
    </r>
    <r>
      <rPr>
        <sz val="10"/>
        <rFont val="Arial"/>
        <family val="2"/>
      </rPr>
      <t xml:space="preserve"> 2017</t>
    </r>
  </si>
  <si>
    <t>doing MS in Management</t>
  </si>
  <si>
    <t>Next column</t>
  </si>
  <si>
    <t>Prev column</t>
  </si>
  <si>
    <t>Padinjare Kovilakam thavazhi</t>
  </si>
  <si>
    <t>Thekke Kovilakam thavazhi</t>
  </si>
  <si>
    <t>Kizhakke ValiyaThampuran Kovilakam thavazhi</t>
  </si>
  <si>
    <t>Ambazhappilly Patteri / Chovvara Namboodiri</t>
  </si>
  <si>
    <t xml:space="preserve">Ikkavu - Ambazhappilly  </t>
  </si>
  <si>
    <t>Thekke ValiyaThampuran Kovilakam thavazhi</t>
  </si>
  <si>
    <r>
      <t xml:space="preserve">Devadas - </t>
    </r>
    <r>
      <rPr>
        <sz val="10"/>
        <color rgb="FF7030A0"/>
        <rFont val="Arial"/>
        <family val="2"/>
      </rPr>
      <t>Dr.Lizzy</t>
    </r>
  </si>
  <si>
    <r>
      <t xml:space="preserve">Karthika </t>
    </r>
    <r>
      <rPr>
        <sz val="10"/>
        <rFont val="Arial"/>
        <family val="2"/>
      </rPr>
      <t xml:space="preserve"> (Karthika-Suresh)  Teaching English in China</t>
    </r>
  </si>
  <si>
    <r>
      <t xml:space="preserve">Muraleedharan - </t>
    </r>
    <r>
      <rPr>
        <sz val="10"/>
        <color rgb="FF7030A0"/>
        <rFont val="Arial"/>
        <family val="2"/>
      </rPr>
      <t>Rema</t>
    </r>
  </si>
  <si>
    <t>doctor couple; MBBS Alappuzha</t>
  </si>
  <si>
    <t>Chartered Accountant; Varma Raja &amp; Associates</t>
  </si>
  <si>
    <r>
      <t xml:space="preserve">Radhakrishnan - </t>
    </r>
    <r>
      <rPr>
        <sz val="10"/>
        <color rgb="FF7030A0"/>
        <rFont val="Arial"/>
        <family val="2"/>
      </rPr>
      <t xml:space="preserve">Devika </t>
    </r>
  </si>
  <si>
    <t>Dr. Cheruvalli Thrivikraman Namboodiri, Kindangoor  He tried to synthesise allopathy and ayurvedic treatments for cancer</t>
  </si>
  <si>
    <t>Palace No.11, Palace No.9, Velipparambu</t>
  </si>
  <si>
    <t>Thoppu SriVilasam, Palace No.4,</t>
  </si>
  <si>
    <t>Valiya Pad.Kovilakam, Palace No.5</t>
  </si>
  <si>
    <t>Palace No.2, Nere Paliyam</t>
  </si>
  <si>
    <t>Marathaka kettu, Subhadra Thamp.koloum,</t>
  </si>
  <si>
    <t>Kacheri Malika, Ancheri madhom</t>
  </si>
  <si>
    <t>Kannankad, Edoop, LakshmiThoppu</t>
  </si>
  <si>
    <t>Eswara Seva, Kaalan Thamp.koloum,</t>
  </si>
  <si>
    <t>Bunglow</t>
  </si>
  <si>
    <t>Ammachechi Thampuran block,</t>
  </si>
  <si>
    <t>Chaithanya</t>
  </si>
  <si>
    <r>
      <t xml:space="preserve">Chaithanya </t>
    </r>
    <r>
      <rPr>
        <sz val="10"/>
        <rFont val="Arial"/>
        <family val="2"/>
      </rPr>
      <t>2011/12</t>
    </r>
  </si>
  <si>
    <t>Mankutty - Elappilly</t>
  </si>
  <si>
    <t xml:space="preserve">Saimadhav </t>
  </si>
  <si>
    <t>PhD from Albany, New York</t>
  </si>
  <si>
    <t>KT Ravi Varma</t>
  </si>
  <si>
    <r>
      <t xml:space="preserve">Ravindran - </t>
    </r>
    <r>
      <rPr>
        <sz val="10"/>
        <color rgb="FF7030A0"/>
        <rFont val="Arial"/>
        <family val="2"/>
      </rPr>
      <t xml:space="preserve">Sailaja     </t>
    </r>
    <r>
      <rPr>
        <sz val="10"/>
        <rFont val="Arial"/>
        <family val="2"/>
      </rPr>
      <t>A century in Eden Gardens for South India school team</t>
    </r>
  </si>
  <si>
    <r>
      <t xml:space="preserve">Thavazhi   one    </t>
    </r>
    <r>
      <rPr>
        <sz val="10"/>
        <rFont val="Arial"/>
        <family val="2"/>
      </rPr>
      <t>continued</t>
    </r>
  </si>
  <si>
    <r>
      <t xml:space="preserve">Thavazhi   two    </t>
    </r>
    <r>
      <rPr>
        <sz val="10"/>
        <rFont val="Arial"/>
        <family val="2"/>
      </rPr>
      <t>continued</t>
    </r>
  </si>
  <si>
    <r>
      <t xml:space="preserve">Thavazhi   four    </t>
    </r>
    <r>
      <rPr>
        <sz val="10"/>
        <rFont val="Arial"/>
        <family val="2"/>
      </rPr>
      <t>continued</t>
    </r>
  </si>
  <si>
    <r>
      <t xml:space="preserve">Thavazhi   three      </t>
    </r>
    <r>
      <rPr>
        <sz val="10"/>
        <rFont val="Arial"/>
        <family val="2"/>
      </rPr>
      <t>in one cloumn</t>
    </r>
  </si>
  <si>
    <r>
      <t xml:space="preserve">Thavazhi   four  </t>
    </r>
    <r>
      <rPr>
        <sz val="10"/>
        <rFont val="Arial"/>
        <family val="2"/>
      </rPr>
      <t>first column</t>
    </r>
  </si>
  <si>
    <r>
      <t xml:space="preserve">Thavazhi   two    </t>
    </r>
    <r>
      <rPr>
        <sz val="10"/>
        <rFont val="Arial"/>
        <family val="2"/>
      </rPr>
      <t>first column</t>
    </r>
  </si>
  <si>
    <r>
      <t xml:space="preserve">Thavazhi   one  </t>
    </r>
    <r>
      <rPr>
        <sz val="10"/>
        <rFont val="Arial"/>
        <family val="2"/>
      </rPr>
      <t>first column</t>
    </r>
  </si>
  <si>
    <r>
      <t xml:space="preserve">Kerala Varma (Kashiappan)  </t>
    </r>
    <r>
      <rPr>
        <sz val="10"/>
        <rFont val="Arial"/>
        <family val="2"/>
      </rPr>
      <t>First to study in BHU</t>
    </r>
  </si>
  <si>
    <t>Dr.Mahesh RamaVarma</t>
  </si>
  <si>
    <t>Govindankutty, Sankarankutty, Malathy amma and Kuttikrishnan</t>
  </si>
  <si>
    <t>BA graduate. Was staying in present Palace 10 Apartments</t>
  </si>
  <si>
    <t>Kanavallil, Chittoor</t>
  </si>
  <si>
    <t>Radha, Aravindakshan, Leela, Indira, Sarasija, Balakrishnan, Rajagopalan</t>
  </si>
  <si>
    <t>Sarala RamaVarma, Thekke Kuruppathu</t>
  </si>
  <si>
    <r>
      <t xml:space="preserve">Two daughters  </t>
    </r>
    <r>
      <rPr>
        <sz val="10"/>
        <color rgb="FFFF0000"/>
        <rFont val="Arial"/>
        <family val="2"/>
      </rPr>
      <t>Indira</t>
    </r>
    <r>
      <rPr>
        <sz val="10"/>
        <rFont val="Arial"/>
        <family val="2"/>
      </rPr>
      <t xml:space="preserve"> (d.2016) and </t>
    </r>
    <r>
      <rPr>
        <sz val="10"/>
        <color rgb="FF7030A0"/>
        <rFont val="Arial"/>
        <family val="2"/>
      </rPr>
      <t>Nandini</t>
    </r>
    <r>
      <rPr>
        <sz val="10"/>
        <rFont val="Arial"/>
        <family val="2"/>
      </rPr>
      <t>;   Nandini married to HariNarayanan s/o Kochunni (gen.5) KochuPad.koloum</t>
    </r>
  </si>
  <si>
    <t xml:space="preserve">retd. NDRI, National Dairy Research Institute  </t>
  </si>
  <si>
    <r>
      <rPr>
        <sz val="10"/>
        <color rgb="FF7030A0"/>
        <rFont val="Arial"/>
        <family val="2"/>
      </rPr>
      <t>Subhalakshmi,</t>
    </r>
    <r>
      <rPr>
        <sz val="10"/>
        <rFont val="Arial"/>
        <family val="2"/>
      </rPr>
      <t xml:space="preserve"> </t>
    </r>
    <r>
      <rPr>
        <sz val="10"/>
        <color rgb="FF002060"/>
        <rFont val="Arial"/>
        <family val="2"/>
      </rPr>
      <t>HariNarayanan</t>
    </r>
  </si>
  <si>
    <t>thavazhi 1.1</t>
  </si>
  <si>
    <t>thavazhi 1.2</t>
  </si>
  <si>
    <t>thavazhi 2.1</t>
  </si>
  <si>
    <t>thavazhi 2.2</t>
  </si>
  <si>
    <t>thavazhi 3</t>
  </si>
  <si>
    <t>thavazhi 4.1</t>
  </si>
  <si>
    <t>thavazhi 4.2</t>
  </si>
  <si>
    <t>Pandalam;  journalist</t>
  </si>
  <si>
    <t>Nemam illam (moosad); homeo doctor</t>
  </si>
  <si>
    <t>ex-PAB President (1991-1995)</t>
  </si>
  <si>
    <t>ex-PAB President(1999-2001)</t>
  </si>
  <si>
    <r>
      <t>Aditi -</t>
    </r>
    <r>
      <rPr>
        <sz val="10"/>
        <color rgb="FF002060"/>
        <rFont val="Arial"/>
        <family val="2"/>
      </rPr>
      <t xml:space="preserve"> Ishan</t>
    </r>
  </si>
  <si>
    <r>
      <t xml:space="preserve">Yadunath - </t>
    </r>
    <r>
      <rPr>
        <sz val="10"/>
        <color rgb="FF7030A0"/>
        <rFont val="Arial"/>
        <family val="2"/>
      </rPr>
      <t>Sreekala</t>
    </r>
  </si>
  <si>
    <t>Iritty; ayu doctor</t>
  </si>
  <si>
    <t>ayu doctor</t>
  </si>
  <si>
    <t>lawyer;  2nd rank in LLB 2018</t>
  </si>
  <si>
    <r>
      <t>Preetha -</t>
    </r>
    <r>
      <rPr>
        <sz val="10"/>
        <color rgb="FFFF0000"/>
        <rFont val="Arial"/>
        <family val="2"/>
      </rPr>
      <t xml:space="preserve"> Dilip</t>
    </r>
  </si>
  <si>
    <r>
      <t xml:space="preserve">Preetha - </t>
    </r>
    <r>
      <rPr>
        <sz val="10"/>
        <color rgb="FFFF0000"/>
        <rFont val="Arial"/>
        <family val="2"/>
      </rPr>
      <t>Dilip</t>
    </r>
  </si>
  <si>
    <t>Ikkavutty - VBS Namboodiripad</t>
  </si>
  <si>
    <t>retd. Indian Bank; Writer novels and short stories</t>
  </si>
  <si>
    <r>
      <t xml:space="preserve">Geetha - </t>
    </r>
    <r>
      <rPr>
        <sz val="10"/>
        <color rgb="FF002060"/>
        <rFont val="Arial"/>
        <family val="2"/>
      </rPr>
      <t>Krishnan</t>
    </r>
  </si>
  <si>
    <t>Pallam (Kannezhathu Purathe Madhom)</t>
  </si>
  <si>
    <r>
      <t xml:space="preserve">Sachithanand - </t>
    </r>
    <r>
      <rPr>
        <sz val="10"/>
        <color rgb="FF7030A0"/>
        <rFont val="Arial"/>
        <family val="2"/>
      </rPr>
      <t>Anjana</t>
    </r>
  </si>
  <si>
    <t>Codes for 719</t>
  </si>
  <si>
    <r>
      <t xml:space="preserve">Subhadra </t>
    </r>
    <r>
      <rPr>
        <sz val="10"/>
        <rFont val="Arial"/>
        <family val="2"/>
      </rPr>
      <t>1992,</t>
    </r>
    <r>
      <rPr>
        <sz val="10"/>
        <color rgb="FF7030A0"/>
        <rFont val="Arial"/>
        <family val="2"/>
      </rPr>
      <t xml:space="preserve"> Soumya </t>
    </r>
    <r>
      <rPr>
        <sz val="10"/>
        <rFont val="Arial"/>
        <family val="2"/>
      </rPr>
      <t>1999;   (Subhadra-Hrisheek)  Hrisheek from Veliyathumuri Koickal, Omallur gson: Devnarayan 2019</t>
    </r>
  </si>
  <si>
    <r>
      <rPr>
        <sz val="10"/>
        <color rgb="FF7030A0"/>
        <rFont val="Arial"/>
        <family val="2"/>
      </rPr>
      <t>Gayathri</t>
    </r>
    <r>
      <rPr>
        <sz val="10"/>
        <rFont val="Arial"/>
        <family val="2"/>
      </rPr>
      <t xml:space="preserve"> 1985, </t>
    </r>
    <r>
      <rPr>
        <sz val="10"/>
        <color rgb="FF002060"/>
        <rFont val="Arial"/>
        <family val="2"/>
      </rPr>
      <t>Krishnan</t>
    </r>
    <r>
      <rPr>
        <sz val="10"/>
        <rFont val="Arial"/>
        <family val="2"/>
      </rPr>
      <t xml:space="preserve"> 1990; Gayathri married to </t>
    </r>
    <r>
      <rPr>
        <sz val="10"/>
        <color rgb="FF002060"/>
        <rFont val="Arial"/>
        <family val="2"/>
      </rPr>
      <t>Syam Aryan</t>
    </r>
    <r>
      <rPr>
        <sz val="10"/>
        <rFont val="Arial"/>
        <family val="2"/>
      </rPr>
      <t xml:space="preserve">, Pazhayathu illam.Two sons </t>
    </r>
    <r>
      <rPr>
        <sz val="10"/>
        <color rgb="FF002060"/>
        <rFont val="Arial"/>
        <family val="2"/>
      </rPr>
      <t>Madhavan, Mukundan;  (Krishnan-</t>
    </r>
    <r>
      <rPr>
        <sz val="10"/>
        <color rgb="FF7030A0"/>
        <rFont val="Arial"/>
        <family val="2"/>
      </rPr>
      <t>Aparna</t>
    </r>
    <r>
      <rPr>
        <sz val="10"/>
        <color rgb="FF002060"/>
        <rFont val="Arial"/>
        <family val="2"/>
      </rPr>
      <t>)</t>
    </r>
  </si>
  <si>
    <t>Thekkumkoor</t>
  </si>
  <si>
    <t>Kochunni - Sathyabhama</t>
  </si>
  <si>
    <t>Arnika</t>
  </si>
  <si>
    <t>Kathakali artist;  Amul kiosk</t>
  </si>
  <si>
    <t>Mavelikkara; Paternal grandpa is Alakkod Raja (Poonjar)</t>
  </si>
  <si>
    <t>ad</t>
  </si>
  <si>
    <t>ad0</t>
  </si>
  <si>
    <t>ax - 'a' whose children are not recorded</t>
  </si>
  <si>
    <t>prefixes a,z  - member of 719 list</t>
  </si>
  <si>
    <r>
      <t xml:space="preserve">Shiv Kumar - </t>
    </r>
    <r>
      <rPr>
        <sz val="10"/>
        <color rgb="FF7030A0"/>
        <rFont val="Arial"/>
        <family val="2"/>
      </rPr>
      <t xml:space="preserve">Sugandhi  </t>
    </r>
    <r>
      <rPr>
        <sz val="10"/>
        <rFont val="Arial"/>
        <family val="2"/>
      </rPr>
      <t xml:space="preserve"> IIT BTech</t>
    </r>
  </si>
  <si>
    <t>Many years in Merchant Navy Finally in Cochin Port. Studied in Dafferine Marine Engg</t>
  </si>
  <si>
    <t>z - member of 719 list (and not eligible for allowance)</t>
  </si>
  <si>
    <t>a - member of 719 list (with allowance)</t>
  </si>
  <si>
    <t>zd</t>
  </si>
  <si>
    <t>zd0</t>
  </si>
  <si>
    <t>zd - 'z' deceased</t>
  </si>
  <si>
    <t>ad - 'a' deceased</t>
  </si>
  <si>
    <t>prefix a        - member of 719 list with allowance</t>
  </si>
  <si>
    <t>sw enggr Intel; MS from Wisconsin Milusuki University</t>
  </si>
  <si>
    <t>Binuraj</t>
  </si>
  <si>
    <t>Electrical enggr in Railways</t>
  </si>
  <si>
    <r>
      <t xml:space="preserve">Lalitha - </t>
    </r>
    <r>
      <rPr>
        <sz val="10"/>
        <color rgb="FF002060"/>
        <rFont val="Arial"/>
        <family val="2"/>
      </rPr>
      <t xml:space="preserve">Sivakumar        </t>
    </r>
    <r>
      <rPr>
        <sz val="10"/>
        <rFont val="Arial"/>
        <family val="2"/>
      </rPr>
      <t>First lady engineer 1985 in the family, if architecture considered separate from engg</t>
    </r>
  </si>
  <si>
    <r>
      <t xml:space="preserve">Kochammini - KunjiRamaVarma           </t>
    </r>
    <r>
      <rPr>
        <sz val="10"/>
        <rFont val="Arial"/>
        <family val="2"/>
      </rPr>
      <t>First bride in a swajaathi vivaaham: 1946</t>
    </r>
  </si>
  <si>
    <r>
      <rPr>
        <sz val="10"/>
        <color rgb="FF002060"/>
        <rFont val="Arial"/>
        <family val="2"/>
      </rPr>
      <t>Mohanan, Anilkumar,</t>
    </r>
    <r>
      <rPr>
        <sz val="10"/>
        <color rgb="FF7030A0"/>
        <rFont val="Arial"/>
        <family val="2"/>
      </rPr>
      <t xml:space="preserve"> Anitha </t>
    </r>
    <r>
      <rPr>
        <sz val="10"/>
        <rFont val="Arial"/>
        <family val="2"/>
      </rPr>
      <t xml:space="preserve"> (Mohan-Sudha) (Anil-Sunitha) (Anitha-Dr.Srinath)</t>
    </r>
  </si>
  <si>
    <r>
      <t xml:space="preserve">Aparna </t>
    </r>
    <r>
      <rPr>
        <sz val="10"/>
        <rFont val="Arial"/>
        <family val="2"/>
      </rPr>
      <t>1999,</t>
    </r>
    <r>
      <rPr>
        <sz val="10"/>
        <color rgb="FF7030A0"/>
        <rFont val="Arial"/>
        <family val="2"/>
      </rPr>
      <t xml:space="preserve"> Anjana </t>
    </r>
    <r>
      <rPr>
        <sz val="10"/>
        <rFont val="Arial"/>
        <family val="2"/>
      </rPr>
      <t>2004</t>
    </r>
  </si>
  <si>
    <t>Sagar</t>
  </si>
  <si>
    <t>Irene</t>
  </si>
  <si>
    <t>Sanjay Shah</t>
  </si>
  <si>
    <r>
      <t xml:space="preserve">Saritha - </t>
    </r>
    <r>
      <rPr>
        <sz val="10"/>
        <color rgb="FF002060"/>
        <rFont val="Arial"/>
        <family val="2"/>
      </rPr>
      <t>Elijah</t>
    </r>
  </si>
  <si>
    <t>Elijah Vyas</t>
  </si>
  <si>
    <t>Kavu (Saarintamma); Valiyamma Thampuran, demised in 1122</t>
  </si>
  <si>
    <t>Doctor in Canada, Chem.Engg. from Waltaire 1960 and Toronto 1969 &amp; MD from Rome 1977</t>
  </si>
  <si>
    <r>
      <t xml:space="preserve">Gokuldas - </t>
    </r>
    <r>
      <rPr>
        <sz val="10"/>
        <color rgb="FF7030A0"/>
        <rFont val="Arial"/>
        <family val="2"/>
      </rPr>
      <t xml:space="preserve">Patricia Fuller     </t>
    </r>
    <r>
      <rPr>
        <sz val="10"/>
        <rFont val="Arial"/>
        <family val="2"/>
      </rPr>
      <t>MD from Rome; Passed both MScTech and MD (equivalent to MTech and MBBS)</t>
    </r>
  </si>
  <si>
    <t>Cherplassery</t>
  </si>
  <si>
    <r>
      <rPr>
        <sz val="10"/>
        <color rgb="FF002060"/>
        <rFont val="Arial"/>
        <family val="2"/>
      </rPr>
      <t xml:space="preserve">Rajesh </t>
    </r>
    <r>
      <rPr>
        <sz val="10"/>
        <rFont val="Arial"/>
        <family val="2"/>
      </rPr>
      <t>1967 and</t>
    </r>
    <r>
      <rPr>
        <sz val="10"/>
        <color rgb="FF002060"/>
        <rFont val="Arial"/>
        <family val="2"/>
      </rPr>
      <t xml:space="preserve"> Rahul </t>
    </r>
    <r>
      <rPr>
        <sz val="10"/>
        <rFont val="Arial"/>
        <family val="2"/>
      </rPr>
      <t>1972; (</t>
    </r>
    <r>
      <rPr>
        <sz val="10"/>
        <color rgb="FF002060"/>
        <rFont val="Arial"/>
        <family val="2"/>
      </rPr>
      <t>Rajesh</t>
    </r>
    <r>
      <rPr>
        <sz val="10"/>
        <rFont val="Arial"/>
        <family val="2"/>
      </rPr>
      <t xml:space="preserve"> - </t>
    </r>
    <r>
      <rPr>
        <sz val="10"/>
        <color rgb="FF7030A0"/>
        <rFont val="Arial"/>
        <family val="2"/>
      </rPr>
      <t>Nandita</t>
    </r>
    <r>
      <rPr>
        <sz val="10"/>
        <rFont val="Arial"/>
        <family val="2"/>
      </rPr>
      <t xml:space="preserve">; son </t>
    </r>
    <r>
      <rPr>
        <sz val="10"/>
        <color rgb="FF002060"/>
        <rFont val="Arial"/>
        <family val="2"/>
      </rPr>
      <t xml:space="preserve">Tarun </t>
    </r>
    <r>
      <rPr>
        <sz val="10"/>
        <rFont val="Arial"/>
        <family val="2"/>
      </rPr>
      <t>2000), (</t>
    </r>
    <r>
      <rPr>
        <sz val="10"/>
        <color rgb="FF002060"/>
        <rFont val="Arial"/>
        <family val="2"/>
      </rPr>
      <t>Rahul</t>
    </r>
    <r>
      <rPr>
        <sz val="10"/>
        <rFont val="Arial"/>
        <family val="2"/>
      </rPr>
      <t xml:space="preserve"> - </t>
    </r>
    <r>
      <rPr>
        <sz val="10"/>
        <color rgb="FF7030A0"/>
        <rFont val="Arial"/>
        <family val="2"/>
      </rPr>
      <t>Divya</t>
    </r>
    <r>
      <rPr>
        <sz val="10"/>
        <rFont val="Arial"/>
        <family val="2"/>
      </rPr>
      <t xml:space="preserve">; son </t>
    </r>
    <r>
      <rPr>
        <sz val="10"/>
        <color rgb="FF002060"/>
        <rFont val="Arial"/>
        <family val="2"/>
      </rPr>
      <t>Saimadhav</t>
    </r>
    <r>
      <rPr>
        <sz val="10"/>
        <rFont val="Arial"/>
        <family val="2"/>
      </rPr>
      <t>); Divya d/o Santha, Thoppu</t>
    </r>
  </si>
  <si>
    <t>Parakkat Kamakshi amma, Thathamangalam</t>
  </si>
  <si>
    <r>
      <t xml:space="preserve">Ravi Varma (RT Ravi) - </t>
    </r>
    <r>
      <rPr>
        <sz val="10"/>
        <color rgb="FFC00000"/>
        <rFont val="Arial"/>
        <family val="2"/>
      </rPr>
      <t>Parvathy</t>
    </r>
  </si>
  <si>
    <t>Sad demise by attack from aana near padinjare gopuram</t>
  </si>
  <si>
    <t>Rajeswari - RajaRaja Varma</t>
  </si>
  <si>
    <t>Kodaikanal Koickal, Pathanamthitta; homeo doctor</t>
  </si>
  <si>
    <t xml:space="preserve">A Grade artist in Akasha vaani </t>
  </si>
  <si>
    <t>Singer performed in Akasha vaani</t>
  </si>
  <si>
    <t>Demise in Irinjalakkuda</t>
  </si>
  <si>
    <t>vm.thampuran (2011-17)</t>
  </si>
  <si>
    <t>Vellangallur, Madathil kovilakam; retd.Professor in Thrissur Engg. College</t>
  </si>
  <si>
    <t>Moothedam Parameswaran Namboodiri; retd.Professor in Thrissur Engg. College</t>
  </si>
  <si>
    <r>
      <t xml:space="preserve">Sujatha - </t>
    </r>
    <r>
      <rPr>
        <sz val="10"/>
        <color rgb="FF002060"/>
        <rFont val="Arial"/>
        <family val="2"/>
      </rPr>
      <t xml:space="preserve">Parameswaran </t>
    </r>
    <r>
      <rPr>
        <sz val="10"/>
        <rFont val="Arial"/>
        <family val="2"/>
      </rPr>
      <t xml:space="preserve">      Prof Thrissur Medical College</t>
    </r>
    <r>
      <rPr>
        <sz val="10"/>
        <color rgb="FF002060"/>
        <rFont val="Arial"/>
        <family val="2"/>
      </rPr>
      <t xml:space="preserve"> </t>
    </r>
  </si>
  <si>
    <r>
      <rPr>
        <sz val="10"/>
        <color rgb="FF7030A0"/>
        <rFont val="Arial"/>
        <family val="2"/>
      </rPr>
      <t>Rajasree 1968,</t>
    </r>
    <r>
      <rPr>
        <sz val="10"/>
        <rFont val="Arial"/>
        <family val="2"/>
      </rPr>
      <t xml:space="preserve"> </t>
    </r>
    <r>
      <rPr>
        <sz val="10"/>
        <color rgb="FF002060"/>
        <rFont val="Arial"/>
        <family val="2"/>
      </rPr>
      <t xml:space="preserve">Venugopalan 1969, Rajagopalan 1972; </t>
    </r>
    <r>
      <rPr>
        <sz val="10"/>
        <rFont val="Arial"/>
        <family val="2"/>
      </rPr>
      <t>Rajasri married to Satish, Pallithevarakkettu</t>
    </r>
  </si>
  <si>
    <r>
      <rPr>
        <sz val="10"/>
        <color rgb="FF7030A0"/>
        <rFont val="Arial"/>
        <family val="2"/>
      </rPr>
      <t>Vaishnavi 1997</t>
    </r>
    <r>
      <rPr>
        <sz val="10"/>
        <rFont val="Arial"/>
        <family val="2"/>
      </rPr>
      <t xml:space="preserve">, </t>
    </r>
    <r>
      <rPr>
        <sz val="10"/>
        <color rgb="FF002060"/>
        <rFont val="Arial"/>
        <family val="2"/>
      </rPr>
      <t>Vinayak 2002</t>
    </r>
  </si>
  <si>
    <r>
      <rPr>
        <sz val="10"/>
        <color rgb="FF7030A0"/>
        <rFont val="Arial"/>
        <family val="2"/>
      </rPr>
      <t xml:space="preserve">Sandhya </t>
    </r>
    <r>
      <rPr>
        <sz val="10"/>
        <rFont val="Arial"/>
        <family val="2"/>
      </rPr>
      <t xml:space="preserve">1991, </t>
    </r>
    <r>
      <rPr>
        <sz val="10"/>
        <color rgb="FF002060"/>
        <rFont val="Arial"/>
        <family val="2"/>
      </rPr>
      <t>VishnuPrasad 1996    (</t>
    </r>
    <r>
      <rPr>
        <sz val="10"/>
        <rFont val="Arial"/>
        <family val="2"/>
      </rPr>
      <t xml:space="preserve">Sandhya-Srikanth) </t>
    </r>
  </si>
  <si>
    <t>Sreeram</t>
  </si>
  <si>
    <t>Ravi - Mahadevi</t>
  </si>
  <si>
    <r>
      <t xml:space="preserve">Niveditha - </t>
    </r>
    <r>
      <rPr>
        <sz val="10"/>
        <color rgb="FF002060"/>
        <rFont val="Arial"/>
        <family val="2"/>
      </rPr>
      <t>Sagar</t>
    </r>
  </si>
  <si>
    <t>Gold medal winner for PG from the Delhi School of Planning and Architecture; Studied in College of Engg. Trivandrum</t>
  </si>
  <si>
    <t>architect couple</t>
  </si>
  <si>
    <r>
      <t xml:space="preserve">Meenakshi </t>
    </r>
    <r>
      <rPr>
        <sz val="10"/>
        <rFont val="Arial"/>
        <family val="2"/>
      </rPr>
      <t>2014,</t>
    </r>
    <r>
      <rPr>
        <sz val="10"/>
        <color rgb="FF7030A0"/>
        <rFont val="Arial"/>
        <family val="2"/>
      </rPr>
      <t xml:space="preserve"> Sakshi </t>
    </r>
    <r>
      <rPr>
        <sz val="10"/>
        <rFont val="Arial"/>
        <family val="2"/>
      </rPr>
      <t>2019</t>
    </r>
  </si>
  <si>
    <t>Sakshi</t>
  </si>
  <si>
    <r>
      <t xml:space="preserve">Kunjikkavutty - </t>
    </r>
    <r>
      <rPr>
        <sz val="10"/>
        <color rgb="FFFF0000"/>
        <rFont val="Arial"/>
        <family val="2"/>
      </rPr>
      <t>Mallissery</t>
    </r>
  </si>
  <si>
    <t>Kottakkal;  retd.teacher;  She is also called Kutti Thampatty</t>
  </si>
  <si>
    <t>Aranmula;  advocate</t>
  </si>
  <si>
    <t>MBBS from Jipmer, Pondicherry</t>
  </si>
  <si>
    <t>Kaalan Thampuran</t>
  </si>
  <si>
    <r>
      <t xml:space="preserve">Dr.Kocha - </t>
    </r>
    <r>
      <rPr>
        <sz val="10"/>
        <color rgb="FF7030A0"/>
        <rFont val="Arial"/>
        <family val="2"/>
      </rPr>
      <t xml:space="preserve">Usha  </t>
    </r>
    <r>
      <rPr>
        <sz val="10"/>
        <rFont val="Arial"/>
        <family val="2"/>
      </rPr>
      <t>CRFHHS</t>
    </r>
  </si>
  <si>
    <t>Payyanur</t>
  </si>
  <si>
    <r>
      <t xml:space="preserve">Gokulabalan - </t>
    </r>
    <r>
      <rPr>
        <sz val="10"/>
        <color rgb="FF7030A0"/>
        <rFont val="Arial"/>
        <family val="2"/>
      </rPr>
      <t>Mandakini</t>
    </r>
  </si>
  <si>
    <r>
      <t xml:space="preserve">Maya </t>
    </r>
    <r>
      <rPr>
        <sz val="10"/>
        <rFont val="Arial"/>
        <family val="2"/>
      </rPr>
      <t>2010</t>
    </r>
  </si>
  <si>
    <r>
      <rPr>
        <sz val="10"/>
        <color rgb="FF002060"/>
        <rFont val="Arial"/>
        <family val="2"/>
      </rPr>
      <t>Rajagopal</t>
    </r>
    <r>
      <rPr>
        <sz val="10"/>
        <rFont val="Arial"/>
        <family val="2"/>
      </rPr>
      <t xml:space="preserve"> and </t>
    </r>
    <r>
      <rPr>
        <sz val="10"/>
        <color rgb="FFFF0000"/>
        <rFont val="Arial"/>
        <family val="2"/>
      </rPr>
      <t>Suseela (Ammini)</t>
    </r>
    <r>
      <rPr>
        <sz val="10"/>
        <rFont val="Arial"/>
        <family val="2"/>
      </rPr>
      <t>;   (Rajagopal-Srikumari) and (Ammini-RaviVarma); dau Radhika</t>
    </r>
  </si>
  <si>
    <t>Makkara illam, Vilayamcode, Kannur</t>
  </si>
  <si>
    <t>retd.school teacher</t>
  </si>
  <si>
    <t>Puliyankottu Kalikkottu, Kannur</t>
  </si>
  <si>
    <t>Enggr in BEL, Bangalore; Studied in BMS Bangalore</t>
  </si>
  <si>
    <t>Goa</t>
  </si>
  <si>
    <t>Studying in BITS, Goa</t>
  </si>
  <si>
    <t>vm.thampuran (1983-86)</t>
  </si>
  <si>
    <t>vm.thampuran (1989-97)</t>
  </si>
  <si>
    <t>vm.thampuran (1997-99)</t>
  </si>
  <si>
    <t>vm.thampuran (20 days)</t>
  </si>
  <si>
    <t xml:space="preserve">vm.thampuran (2007-11) demised in Mysore </t>
  </si>
  <si>
    <t>Santha - Dr Rama Varma</t>
  </si>
  <si>
    <t>Was staying in Navasari, Gujarat</t>
  </si>
  <si>
    <t>vm.thampuran (1942-1947)</t>
  </si>
  <si>
    <t>vm.thampuran (1947-1955)</t>
  </si>
  <si>
    <t>vm.thampuran (1999-2002)</t>
  </si>
  <si>
    <t>vm.thampuran(2017-19)</t>
  </si>
  <si>
    <t>vm.thampuran (2002-07)</t>
  </si>
  <si>
    <t>vm.thampuran (50 days)</t>
  </si>
  <si>
    <t>vm.thampuran (15 days)</t>
  </si>
  <si>
    <r>
      <rPr>
        <sz val="10"/>
        <color rgb="FF7030A0"/>
        <rFont val="Arial"/>
        <family val="2"/>
      </rPr>
      <t>Preetha, Deepa</t>
    </r>
    <r>
      <rPr>
        <sz val="10"/>
        <rFont val="Arial"/>
        <family val="2"/>
      </rPr>
      <t xml:space="preserve"> and </t>
    </r>
    <r>
      <rPr>
        <sz val="10"/>
        <color rgb="FF7030A0"/>
        <rFont val="Arial"/>
        <family val="2"/>
      </rPr>
      <t xml:space="preserve">Shubha </t>
    </r>
    <r>
      <rPr>
        <sz val="10"/>
        <rFont val="Arial"/>
        <family val="2"/>
      </rPr>
      <t xml:space="preserve">b.1975 (hus: </t>
    </r>
    <r>
      <rPr>
        <sz val="10"/>
        <color rgb="FF002060"/>
        <rFont val="Arial"/>
        <family val="2"/>
      </rPr>
      <t>Shajan dau: Annapoorna</t>
    </r>
    <r>
      <rPr>
        <sz val="10"/>
        <rFont val="Arial"/>
        <family val="2"/>
      </rPr>
      <t>). First two daughters from his first wife Vijayalakshmy of Kizhakke Kamath Thrissur.  Third daughter is from Radha of Paliyekkara Palace Thiruvalla</t>
    </r>
  </si>
  <si>
    <t>Paschiman Raman Namboodiri</t>
  </si>
  <si>
    <r>
      <rPr>
        <sz val="10"/>
        <color rgb="FFCC3300"/>
        <rFont val="Arial"/>
        <family val="2"/>
      </rPr>
      <t>Dr. Shantha Venugopal</t>
    </r>
    <r>
      <rPr>
        <sz val="10"/>
        <rFont val="Arial"/>
        <family val="2"/>
      </rPr>
      <t xml:space="preserve"> (1938-2020) and </t>
    </r>
    <r>
      <rPr>
        <sz val="10"/>
        <color rgb="FF002060"/>
        <rFont val="Arial"/>
        <family val="2"/>
      </rPr>
      <t xml:space="preserve">Ramkumar </t>
    </r>
    <r>
      <rPr>
        <sz val="10"/>
        <rFont val="Arial"/>
        <family val="2"/>
      </rPr>
      <t>1948</t>
    </r>
  </si>
  <si>
    <t>worked in Delhi</t>
  </si>
  <si>
    <t>Bachi Allamsetty</t>
  </si>
  <si>
    <t>Chovvarayil Theeppetta Thampuran</t>
  </si>
  <si>
    <t>Practised jyothisham in Payyannur</t>
  </si>
  <si>
    <r>
      <rPr>
        <sz val="10"/>
        <color rgb="FFCC3300"/>
        <rFont val="Arial"/>
        <family val="2"/>
      </rPr>
      <t>(Babu) Sunil -</t>
    </r>
    <r>
      <rPr>
        <sz val="10"/>
        <color rgb="FF002060"/>
        <rFont val="Arial"/>
        <family val="2"/>
      </rPr>
      <t xml:space="preserve"> </t>
    </r>
    <r>
      <rPr>
        <sz val="10"/>
        <color rgb="FF7030A0"/>
        <rFont val="Arial"/>
        <family val="2"/>
      </rPr>
      <t>Usha</t>
    </r>
  </si>
  <si>
    <r>
      <t xml:space="preserve">Baby - </t>
    </r>
    <r>
      <rPr>
        <sz val="10"/>
        <color rgb="FFFF0000"/>
        <rFont val="Arial"/>
        <family val="2"/>
      </rPr>
      <t>Karakattu Govindan Namboodiri</t>
    </r>
  </si>
  <si>
    <r>
      <t xml:space="preserve">Baby - </t>
    </r>
    <r>
      <rPr>
        <sz val="10"/>
        <color rgb="FFFF0000"/>
        <rFont val="Arial"/>
        <family val="2"/>
      </rPr>
      <t>Karakad</t>
    </r>
  </si>
  <si>
    <t>Krishnakumar</t>
  </si>
  <si>
    <t>Surat</t>
  </si>
  <si>
    <t>Ancheri Madhom, Thrissur</t>
  </si>
  <si>
    <t>Maharashtra</t>
  </si>
  <si>
    <r>
      <rPr>
        <sz val="10"/>
        <color rgb="FF002060"/>
        <rFont val="Arial"/>
        <family val="2"/>
      </rPr>
      <t xml:space="preserve">Rajesh </t>
    </r>
    <r>
      <rPr>
        <sz val="10"/>
        <rFont val="Arial"/>
        <family val="2"/>
      </rPr>
      <t>1965,</t>
    </r>
    <r>
      <rPr>
        <sz val="10"/>
        <color rgb="FF002060"/>
        <rFont val="Arial"/>
        <family val="2"/>
      </rPr>
      <t xml:space="preserve"> Anish</t>
    </r>
    <r>
      <rPr>
        <sz val="10"/>
        <rFont val="Arial"/>
        <family val="2"/>
      </rPr>
      <t xml:space="preserve"> 1970 (Rajesh-Sabitha d.Megha 1995);  Anish in movie field</t>
    </r>
  </si>
  <si>
    <t>Ponnani</t>
  </si>
  <si>
    <r>
      <rPr>
        <sz val="10"/>
        <color rgb="FF7030A0"/>
        <rFont val="Arial"/>
        <family val="2"/>
      </rPr>
      <t xml:space="preserve">Vaishanvi </t>
    </r>
    <r>
      <rPr>
        <sz val="10"/>
        <rFont val="Arial"/>
        <family val="2"/>
      </rPr>
      <t>2004</t>
    </r>
    <r>
      <rPr>
        <sz val="10"/>
        <color rgb="FF7030A0"/>
        <rFont val="Arial"/>
        <family val="2"/>
      </rPr>
      <t>,</t>
    </r>
    <r>
      <rPr>
        <sz val="10"/>
        <rFont val="Arial"/>
        <family val="2"/>
      </rPr>
      <t xml:space="preserve"> </t>
    </r>
    <r>
      <rPr>
        <sz val="10"/>
        <color rgb="FF002060"/>
        <rFont val="Arial"/>
        <family val="2"/>
      </rPr>
      <t xml:space="preserve">Krishnan </t>
    </r>
    <r>
      <rPr>
        <sz val="10"/>
        <rFont val="Arial"/>
        <family val="2"/>
      </rPr>
      <t>2008</t>
    </r>
  </si>
  <si>
    <t>Thiruvalla, Paliyekkara; Kidney specialist</t>
  </si>
  <si>
    <r>
      <t xml:space="preserve">Uday </t>
    </r>
    <r>
      <rPr>
        <sz val="10"/>
        <rFont val="Arial"/>
        <family val="2"/>
      </rPr>
      <t xml:space="preserve">and </t>
    </r>
    <r>
      <rPr>
        <sz val="10"/>
        <color rgb="FF002060"/>
        <rFont val="Arial"/>
        <family val="2"/>
      </rPr>
      <t xml:space="preserve">Ajay; </t>
    </r>
    <r>
      <rPr>
        <sz val="10"/>
        <rFont val="Arial"/>
        <family val="2"/>
      </rPr>
      <t>(Ajay-Trupti)   Both sons in Bangalore</t>
    </r>
  </si>
  <si>
    <r>
      <t xml:space="preserve">Manu </t>
    </r>
    <r>
      <rPr>
        <sz val="10"/>
        <rFont val="Arial"/>
        <family val="2"/>
      </rPr>
      <t>1997</t>
    </r>
    <r>
      <rPr>
        <sz val="10"/>
        <color rgb="FF002060"/>
        <rFont val="Arial"/>
        <family val="2"/>
      </rPr>
      <t xml:space="preserve">, Vishnu </t>
    </r>
    <r>
      <rPr>
        <sz val="10"/>
        <rFont val="Arial"/>
        <family val="2"/>
      </rPr>
      <t>2000</t>
    </r>
  </si>
  <si>
    <t>Keerthi Industries, Aluva</t>
  </si>
  <si>
    <r>
      <t>Kalyani 1992</t>
    </r>
    <r>
      <rPr>
        <sz val="10"/>
        <rFont val="Arial"/>
        <family val="2"/>
      </rPr>
      <t xml:space="preserve"> (hus:</t>
    </r>
    <r>
      <rPr>
        <sz val="10"/>
        <color rgb="FF002060"/>
        <rFont val="Arial"/>
        <family val="2"/>
      </rPr>
      <t xml:space="preserve"> Vishant</t>
    </r>
    <r>
      <rPr>
        <sz val="10"/>
        <rFont val="Arial"/>
        <family val="2"/>
      </rPr>
      <t>) in Thailand</t>
    </r>
  </si>
  <si>
    <t>Manku - Moothedam     Valiyamma Thampuran, demised in March 2017</t>
  </si>
  <si>
    <r>
      <t xml:space="preserve">Raviappan (Seeri) - </t>
    </r>
    <r>
      <rPr>
        <sz val="10"/>
        <color rgb="FFCC3300"/>
        <rFont val="Arial"/>
        <family val="2"/>
      </rPr>
      <t>Leela</t>
    </r>
    <r>
      <rPr>
        <sz val="10"/>
        <color rgb="FF7030A0"/>
        <rFont val="Arial"/>
        <family val="2"/>
      </rPr>
      <t xml:space="preserve">             </t>
    </r>
    <r>
      <rPr>
        <b/>
        <sz val="10"/>
        <rFont val="Arial"/>
        <family val="2"/>
      </rPr>
      <t>Valiya Thampuran</t>
    </r>
  </si>
  <si>
    <t>v.thampuran 2014-2020</t>
  </si>
  <si>
    <r>
      <t>Ravi (Seeri) -</t>
    </r>
    <r>
      <rPr>
        <sz val="10"/>
        <color rgb="FFCC3300"/>
        <rFont val="Arial"/>
        <family val="2"/>
      </rPr>
      <t xml:space="preserve"> Leela</t>
    </r>
    <r>
      <rPr>
        <sz val="10"/>
        <color rgb="FF7030A0"/>
        <rFont val="Arial"/>
        <family val="2"/>
      </rPr>
      <t xml:space="preserve">  </t>
    </r>
    <r>
      <rPr>
        <b/>
        <sz val="10"/>
        <rFont val="Arial"/>
        <family val="2"/>
      </rPr>
      <t>Valiya Thampuran</t>
    </r>
  </si>
  <si>
    <r>
      <rPr>
        <sz val="10"/>
        <color rgb="FFC00000"/>
        <rFont val="Arial"/>
        <family val="2"/>
      </rPr>
      <t>Kochaniyan -</t>
    </r>
    <r>
      <rPr>
        <sz val="10"/>
        <color rgb="FF002060"/>
        <rFont val="Arial"/>
        <family val="2"/>
      </rPr>
      <t xml:space="preserve"> </t>
    </r>
    <r>
      <rPr>
        <sz val="10"/>
        <color rgb="FF7030A0"/>
        <rFont val="Arial"/>
        <family val="2"/>
      </rPr>
      <t>Koumudi</t>
    </r>
  </si>
  <si>
    <r>
      <t xml:space="preserve">Radhika - </t>
    </r>
    <r>
      <rPr>
        <sz val="10"/>
        <color rgb="FFFF0000"/>
        <rFont val="Arial"/>
        <family val="2"/>
      </rPr>
      <t>KeralaVarma (Kelu)</t>
    </r>
  </si>
  <si>
    <t>doctor couple MD in General Medicine; She is Gyanecologist</t>
  </si>
  <si>
    <r>
      <t xml:space="preserve">Rajesh - </t>
    </r>
    <r>
      <rPr>
        <sz val="10"/>
        <color rgb="FF7030A0"/>
        <rFont val="Arial"/>
        <family val="2"/>
      </rPr>
      <t xml:space="preserve">Sreekala </t>
    </r>
  </si>
  <si>
    <t>doctor couple; MBBS from Kasturba Gyanecologist</t>
  </si>
  <si>
    <r>
      <t xml:space="preserve">Tanmayi  </t>
    </r>
    <r>
      <rPr>
        <sz val="10"/>
        <rFont val="Arial"/>
        <family val="2"/>
      </rPr>
      <t>2009</t>
    </r>
  </si>
  <si>
    <r>
      <rPr>
        <sz val="10"/>
        <color rgb="FF002060"/>
        <rFont val="Arial"/>
        <family val="2"/>
      </rPr>
      <t>Akshaj</t>
    </r>
    <r>
      <rPr>
        <sz val="10"/>
        <rFont val="Arial"/>
        <family val="2"/>
      </rPr>
      <t xml:space="preserve"> 2008  </t>
    </r>
    <r>
      <rPr>
        <sz val="10"/>
        <color rgb="FF7030A0"/>
        <rFont val="Arial"/>
        <family val="2"/>
      </rPr>
      <t>Anika</t>
    </r>
    <r>
      <rPr>
        <sz val="10"/>
        <rFont val="Arial"/>
        <family val="2"/>
      </rPr>
      <t xml:space="preserve"> 2019</t>
    </r>
  </si>
  <si>
    <t>Anika</t>
  </si>
  <si>
    <t>Amminikkutty - Thekkedam</t>
  </si>
  <si>
    <t>Demise two years after marriage</t>
  </si>
  <si>
    <t>one son SriHari and two daus Kairali, Ambili</t>
  </si>
  <si>
    <t>Ranji cricket 1951/52 to 1954/55 for Thiru-Kochi; Worked in FACT</t>
  </si>
  <si>
    <t>Radha, Sankaran, Ramachandran, Kochammini, Lakshmi; One son is Shanker Mulloth, b.1930s? chartered accountant, Bangalore.  One more daughter Sarada(?)</t>
  </si>
  <si>
    <r>
      <t xml:space="preserve">Nanditha </t>
    </r>
    <r>
      <rPr>
        <sz val="10"/>
        <rFont val="Arial"/>
        <family val="2"/>
      </rPr>
      <t>2000</t>
    </r>
  </si>
  <si>
    <r>
      <t xml:space="preserve">Kavu (Mistress Kavechi) - Kirangad      </t>
    </r>
    <r>
      <rPr>
        <sz val="10"/>
        <rFont val="Arial"/>
        <family val="2"/>
      </rPr>
      <t>Among</t>
    </r>
    <r>
      <rPr>
        <b/>
        <sz val="10"/>
        <rFont val="Arial"/>
        <family val="2"/>
      </rPr>
      <t xml:space="preserve"> first lady teacher trio</t>
    </r>
    <r>
      <rPr>
        <sz val="10"/>
        <rFont val="Arial"/>
        <family val="2"/>
      </rPr>
      <t xml:space="preserve"> who motivated ladies from next generations to come out and work</t>
    </r>
  </si>
  <si>
    <t>Kunjippilla Thampuran (1822-80) - Koodalattupurathu Kunchu Namboodiripad</t>
  </si>
  <si>
    <t>Kilimanoor; sports journalist</t>
  </si>
  <si>
    <t>retd. as Chairman PSC</t>
  </si>
  <si>
    <t xml:space="preserve">Kuttappan - Thankam </t>
  </si>
  <si>
    <r>
      <t xml:space="preserve">Santha - </t>
    </r>
    <r>
      <rPr>
        <sz val="10"/>
        <color rgb="FFFF0000"/>
        <rFont val="Arial"/>
        <family val="2"/>
      </rPr>
      <t>Rajaraja Varma</t>
    </r>
  </si>
  <si>
    <r>
      <t xml:space="preserve">Santha - </t>
    </r>
    <r>
      <rPr>
        <sz val="10"/>
        <color rgb="FFFF0000"/>
        <rFont val="Arial"/>
        <family val="2"/>
      </rPr>
      <t>Rajaraja Varma</t>
    </r>
    <r>
      <rPr>
        <sz val="10"/>
        <rFont val="Arial"/>
        <family val="2"/>
      </rPr>
      <t xml:space="preserve">      A book about the rituals of our family. Aachaarangalum Anushtanangalum</t>
    </r>
  </si>
  <si>
    <r>
      <t xml:space="preserve">Thavazhy 1a  </t>
    </r>
    <r>
      <rPr>
        <sz val="10"/>
        <rFont val="Arial"/>
        <family val="2"/>
      </rPr>
      <t xml:space="preserve"> Padinjare Kovilakam thavazhi</t>
    </r>
  </si>
  <si>
    <r>
      <t xml:space="preserve">Thavazhy 1b  </t>
    </r>
    <r>
      <rPr>
        <sz val="10"/>
        <rFont val="Arial"/>
        <family val="2"/>
      </rPr>
      <t xml:space="preserve"> Padinjare Kovilakam thavazhi</t>
    </r>
  </si>
  <si>
    <r>
      <t xml:space="preserve">Thavazhy 2b   </t>
    </r>
    <r>
      <rPr>
        <sz val="10"/>
        <rFont val="Arial"/>
        <family val="2"/>
      </rPr>
      <t>Thekke Kovilakam thavazhi</t>
    </r>
  </si>
  <si>
    <r>
      <t xml:space="preserve">Thavazhy 2a   </t>
    </r>
    <r>
      <rPr>
        <sz val="10"/>
        <rFont val="Arial"/>
        <family val="2"/>
      </rPr>
      <t>Thekke Kovilakam thavazhi</t>
    </r>
  </si>
  <si>
    <r>
      <t xml:space="preserve">Thavazhy 3   </t>
    </r>
    <r>
      <rPr>
        <sz val="10"/>
        <rFont val="Arial"/>
        <family val="2"/>
      </rPr>
      <t>Kizhakke ValiyaThampuran Kovilakam thavazhi</t>
    </r>
  </si>
  <si>
    <r>
      <t xml:space="preserve">Thavazhy 4a   </t>
    </r>
    <r>
      <rPr>
        <sz val="10"/>
        <rFont val="Arial"/>
        <family val="2"/>
      </rPr>
      <t>Thekke ValiyaThampuran Kovilakam thavazhi</t>
    </r>
  </si>
  <si>
    <r>
      <t xml:space="preserve">Thavazhy 4b  </t>
    </r>
    <r>
      <rPr>
        <sz val="10"/>
        <rFont val="Arial"/>
        <family val="2"/>
      </rPr>
      <t xml:space="preserve"> Thekke ValiyaThampuran Kovilakam thavazhi</t>
    </r>
  </si>
  <si>
    <t>Kavu chittamma thavazhi</t>
  </si>
  <si>
    <t>Edoop LakshmiThoppu thavazhi</t>
  </si>
  <si>
    <t>Ammachechi ChandraVilasam thavazhi</t>
  </si>
  <si>
    <t>Maalikayilamma thavazhi</t>
  </si>
  <si>
    <t>Omana</t>
  </si>
  <si>
    <r>
      <t xml:space="preserve">Rama Varma                        </t>
    </r>
    <r>
      <rPr>
        <sz val="10"/>
        <rFont val="Arial"/>
        <family val="2"/>
      </rPr>
      <t xml:space="preserve">     </t>
    </r>
    <r>
      <rPr>
        <sz val="10"/>
        <rFont val="Arial Black"/>
        <family val="2"/>
      </rPr>
      <t>Palace No.9</t>
    </r>
  </si>
  <si>
    <t>Kuttappan</t>
  </si>
  <si>
    <t>Vinodini</t>
  </si>
  <si>
    <t xml:space="preserve">Sarada    </t>
  </si>
  <si>
    <t xml:space="preserve">Thankam </t>
  </si>
  <si>
    <t xml:space="preserve">Malathy  </t>
  </si>
  <si>
    <t xml:space="preserve">Kochaniyan  </t>
  </si>
  <si>
    <t xml:space="preserve">Ikkavutty </t>
  </si>
  <si>
    <t xml:space="preserve">Kunjikkidavu (Kuttappan) </t>
  </si>
  <si>
    <t xml:space="preserve">Kunjikkidavu </t>
  </si>
  <si>
    <r>
      <rPr>
        <sz val="10"/>
        <color rgb="FFFF0000"/>
        <rFont val="Arial"/>
        <family val="2"/>
      </rPr>
      <t>Rama Varma</t>
    </r>
    <r>
      <rPr>
        <sz val="10"/>
        <rFont val="Arial"/>
        <family val="2"/>
      </rPr>
      <t xml:space="preserve">  </t>
    </r>
  </si>
  <si>
    <r>
      <rPr>
        <sz val="10"/>
        <color rgb="FFFF0000"/>
        <rFont val="Arial"/>
        <family val="2"/>
      </rPr>
      <t>Devika</t>
    </r>
    <r>
      <rPr>
        <sz val="10"/>
        <color theme="5" tint="-0.499984740745262"/>
        <rFont val="Arial"/>
        <family val="2"/>
      </rPr>
      <t xml:space="preserve"> </t>
    </r>
  </si>
  <si>
    <t xml:space="preserve">Kunjikkavutty </t>
  </si>
  <si>
    <t>boy</t>
  </si>
  <si>
    <t xml:space="preserve">girl </t>
  </si>
  <si>
    <t xml:space="preserve">Yadu  </t>
  </si>
  <si>
    <r>
      <t xml:space="preserve">Kavammini                   </t>
    </r>
    <r>
      <rPr>
        <sz val="10"/>
        <rFont val="Arial"/>
        <family val="2"/>
      </rPr>
      <t xml:space="preserve">   </t>
    </r>
    <r>
      <rPr>
        <sz val="10"/>
        <rFont val="Arial Black"/>
        <family val="2"/>
      </rPr>
      <t>Kochammaman.koloum</t>
    </r>
  </si>
  <si>
    <t>Kunjappan</t>
  </si>
  <si>
    <t xml:space="preserve">Kochaniyathi  </t>
  </si>
  <si>
    <t xml:space="preserve">Kunjunni </t>
  </si>
  <si>
    <t xml:space="preserve">Eswari  </t>
  </si>
  <si>
    <t xml:space="preserve">Ravi  </t>
  </si>
  <si>
    <t xml:space="preserve">Kochunnikkuttan </t>
  </si>
  <si>
    <t>Thilakan</t>
  </si>
  <si>
    <t xml:space="preserve">Vijayan </t>
  </si>
  <si>
    <t xml:space="preserve">Subhadra  </t>
  </si>
  <si>
    <t xml:space="preserve">Sarojini </t>
  </si>
  <si>
    <r>
      <t xml:space="preserve">Geetha - </t>
    </r>
    <r>
      <rPr>
        <sz val="10"/>
        <color rgb="FF002060"/>
        <rFont val="Arial"/>
        <family val="2"/>
      </rPr>
      <t>Raghavan (kochu Vijayan)</t>
    </r>
  </si>
  <si>
    <t>doctor couple practising in USA</t>
  </si>
  <si>
    <r>
      <t xml:space="preserve">Lavanya </t>
    </r>
    <r>
      <rPr>
        <sz val="10"/>
        <rFont val="Arial"/>
        <family val="2"/>
      </rPr>
      <t>2000</t>
    </r>
  </si>
  <si>
    <t>Paliyekkara Thiruvalla</t>
  </si>
  <si>
    <r>
      <rPr>
        <sz val="10"/>
        <color rgb="FF7030A0"/>
        <rFont val="Arial"/>
        <family val="2"/>
      </rPr>
      <t xml:space="preserve">Radhika, </t>
    </r>
    <r>
      <rPr>
        <sz val="10"/>
        <rFont val="Arial"/>
        <family val="2"/>
      </rPr>
      <t xml:space="preserve"> </t>
    </r>
    <r>
      <rPr>
        <sz val="10"/>
        <color rgb="FF002060"/>
        <rFont val="Arial"/>
        <family val="2"/>
      </rPr>
      <t>Krishnamohan, Gopal;  (</t>
    </r>
    <r>
      <rPr>
        <sz val="10"/>
        <color rgb="FF7030A0"/>
        <rFont val="Arial"/>
        <family val="2"/>
      </rPr>
      <t>Radhika-</t>
    </r>
    <r>
      <rPr>
        <sz val="10"/>
        <color rgb="FF002060"/>
        <rFont val="Arial"/>
        <family val="2"/>
      </rPr>
      <t>Unni) (Krishnan-</t>
    </r>
    <r>
      <rPr>
        <sz val="10"/>
        <color rgb="FFFF0000"/>
        <rFont val="Arial"/>
        <family val="2"/>
      </rPr>
      <t>Sobhana</t>
    </r>
    <r>
      <rPr>
        <sz val="10"/>
        <color rgb="FF002060"/>
        <rFont val="Arial"/>
        <family val="2"/>
      </rPr>
      <t>)</t>
    </r>
  </si>
  <si>
    <r>
      <t xml:space="preserve">Padma - </t>
    </r>
    <r>
      <rPr>
        <sz val="10"/>
        <color rgb="FFFF0000"/>
        <rFont val="Arial"/>
        <family val="2"/>
      </rPr>
      <t>Mureez</t>
    </r>
  </si>
  <si>
    <t>Edasseri illam, Thiruvilva mala; retd. PWD Supdt engineer</t>
  </si>
  <si>
    <t>Demise at 90 years. Last member of Pazhassi family</t>
  </si>
  <si>
    <r>
      <t xml:space="preserve">Two sons; </t>
    </r>
    <r>
      <rPr>
        <sz val="10"/>
        <color rgb="FFCC3300"/>
        <rFont val="Arial"/>
        <family val="2"/>
      </rPr>
      <t xml:space="preserve">Dr.Madhusudanan </t>
    </r>
    <r>
      <rPr>
        <sz val="10"/>
        <rFont val="Arial"/>
        <family val="2"/>
      </rPr>
      <t>(1952-2009) (wife:</t>
    </r>
    <r>
      <rPr>
        <sz val="10"/>
        <color rgb="FF7030A0"/>
        <rFont val="Arial"/>
        <family val="2"/>
      </rPr>
      <t>Sukhada</t>
    </r>
    <r>
      <rPr>
        <sz val="10"/>
        <rFont val="Arial"/>
        <family val="2"/>
      </rPr>
      <t xml:space="preserve">), </t>
    </r>
    <r>
      <rPr>
        <sz val="10"/>
        <color rgb="FFCC3300"/>
        <rFont val="Arial"/>
        <family val="2"/>
      </rPr>
      <t>Mohanachandran</t>
    </r>
    <r>
      <rPr>
        <sz val="10"/>
        <color rgb="FF002060"/>
        <rFont val="Arial"/>
        <family val="2"/>
      </rPr>
      <t xml:space="preserve"> (1955-2018)</t>
    </r>
    <r>
      <rPr>
        <sz val="10"/>
        <rFont val="Arial"/>
        <family val="2"/>
      </rPr>
      <t xml:space="preserve"> (wife:</t>
    </r>
    <r>
      <rPr>
        <sz val="10"/>
        <color rgb="FF7030A0"/>
        <rFont val="Arial"/>
        <family val="2"/>
      </rPr>
      <t>Poornima</t>
    </r>
    <r>
      <rPr>
        <sz val="10"/>
        <rFont val="Arial"/>
        <family val="2"/>
      </rPr>
      <t xml:space="preserve">); Children of second couple are </t>
    </r>
    <r>
      <rPr>
        <sz val="10"/>
        <color rgb="FF002060"/>
        <rFont val="Arial"/>
        <family val="2"/>
      </rPr>
      <t>Hari,</t>
    </r>
    <r>
      <rPr>
        <sz val="10"/>
        <color rgb="FF7030A0"/>
        <rFont val="Arial"/>
        <family val="2"/>
      </rPr>
      <t xml:space="preserve"> Aarathi</t>
    </r>
  </si>
  <si>
    <r>
      <rPr>
        <sz val="10"/>
        <color rgb="FF7030A0"/>
        <rFont val="Arial"/>
        <family val="2"/>
      </rPr>
      <t>Meena,</t>
    </r>
    <r>
      <rPr>
        <sz val="10"/>
        <rFont val="Arial"/>
        <family val="2"/>
      </rPr>
      <t xml:space="preserve"> </t>
    </r>
    <r>
      <rPr>
        <sz val="10"/>
        <color rgb="FF002060"/>
        <rFont val="Arial"/>
        <family val="2"/>
      </rPr>
      <t>Sunil</t>
    </r>
    <r>
      <rPr>
        <sz val="10"/>
        <rFont val="Arial"/>
        <family val="2"/>
      </rPr>
      <t xml:space="preserve">  (Both are in England)</t>
    </r>
  </si>
  <si>
    <t>Studied MBBS in Madras; Demise in Madras</t>
  </si>
  <si>
    <t>jyothisham</t>
  </si>
  <si>
    <r>
      <rPr>
        <sz val="10"/>
        <color rgb="FF7030A0"/>
        <rFont val="Arial"/>
        <family val="2"/>
      </rPr>
      <t>Daksha</t>
    </r>
    <r>
      <rPr>
        <sz val="10"/>
        <rFont val="Arial"/>
        <family val="2"/>
      </rPr>
      <t xml:space="preserve"> 2019</t>
    </r>
  </si>
  <si>
    <t>Daksha</t>
  </si>
  <si>
    <t>Devaganga</t>
  </si>
  <si>
    <t>Ram thejas</t>
  </si>
  <si>
    <t>Palakeezhu illam, Palakkad</t>
  </si>
  <si>
    <t>Krishnapuram Palace, Kayankulam;  Hindi teacher</t>
  </si>
  <si>
    <t>Pannikulath illam, Kanhangad</t>
  </si>
  <si>
    <r>
      <rPr>
        <sz val="10"/>
        <color rgb="FF7030A0"/>
        <rFont val="Arial"/>
        <family val="2"/>
      </rPr>
      <t>Devaganga</t>
    </r>
    <r>
      <rPr>
        <sz val="10"/>
        <rFont val="Arial"/>
        <family val="2"/>
      </rPr>
      <t xml:space="preserve"> 2007, </t>
    </r>
    <r>
      <rPr>
        <sz val="10"/>
        <color rgb="FF002060"/>
        <rFont val="Arial"/>
        <family val="2"/>
      </rPr>
      <t>Ram thejas</t>
    </r>
    <r>
      <rPr>
        <sz val="10"/>
        <rFont val="Arial"/>
        <family val="2"/>
      </rPr>
      <t xml:space="preserve"> 2015</t>
    </r>
  </si>
  <si>
    <t>Ottappalam</t>
  </si>
  <si>
    <r>
      <t xml:space="preserve">Latha - </t>
    </r>
    <r>
      <rPr>
        <sz val="10"/>
        <color rgb="FFFF0000"/>
        <rFont val="Arial"/>
        <family val="2"/>
      </rPr>
      <t>KPK Varma (Vikraman)</t>
    </r>
    <r>
      <rPr>
        <sz val="10"/>
        <color rgb="FF002060"/>
        <rFont val="Arial"/>
        <family val="2"/>
      </rPr>
      <t xml:space="preserve">   </t>
    </r>
    <r>
      <rPr>
        <sz val="10"/>
        <rFont val="Arial"/>
        <family val="2"/>
      </rPr>
      <t xml:space="preserve">       First lady to secure PhD 1987 from School of Marine Sciences, Cochin University of Science &amp; Technology</t>
    </r>
  </si>
  <si>
    <r>
      <t xml:space="preserve">Sunanda - </t>
    </r>
    <r>
      <rPr>
        <sz val="10"/>
        <color rgb="FFFF0000"/>
        <rFont val="Arial"/>
        <family val="2"/>
      </rPr>
      <t>VK Varma (Sivadasan)</t>
    </r>
  </si>
  <si>
    <r>
      <t xml:space="preserve">Rema - </t>
    </r>
    <r>
      <rPr>
        <sz val="10"/>
        <color rgb="FFFF0000"/>
        <rFont val="Arial"/>
        <family val="2"/>
      </rPr>
      <t>A Rama Varma</t>
    </r>
  </si>
  <si>
    <t>Ezhikode</t>
  </si>
  <si>
    <t>Ancheri Madhom; Chartered Accountant</t>
  </si>
  <si>
    <t>Carnatic musician</t>
  </si>
  <si>
    <t>Ezhumattoor</t>
  </si>
  <si>
    <t>Vatakkoot Madhom</t>
  </si>
  <si>
    <r>
      <rPr>
        <sz val="10"/>
        <color rgb="FFCC3300"/>
        <rFont val="Arial"/>
        <family val="2"/>
      </rPr>
      <t>RemaSankar</t>
    </r>
    <r>
      <rPr>
        <sz val="10"/>
        <color rgb="FFFF0000"/>
        <rFont val="Arial"/>
        <family val="2"/>
      </rPr>
      <t xml:space="preserve"> </t>
    </r>
    <r>
      <rPr>
        <sz val="10"/>
        <rFont val="Arial"/>
        <family val="2"/>
      </rPr>
      <t xml:space="preserve">1963-2009, </t>
    </r>
    <r>
      <rPr>
        <sz val="10"/>
        <color rgb="FF7030A0"/>
        <rFont val="Arial"/>
        <family val="2"/>
      </rPr>
      <t>RemaPriya</t>
    </r>
    <r>
      <rPr>
        <sz val="10"/>
        <rFont val="Arial"/>
        <family val="2"/>
      </rPr>
      <t xml:space="preserve"> 1975   (Remapriya-Sarath)</t>
    </r>
  </si>
  <si>
    <t>Royal Associates; Govt approved engineering valuer and Chartered engineer; Studied in Ramaiah Bangalore</t>
  </si>
  <si>
    <t>Malamel Narayanan Namboodiri</t>
  </si>
  <si>
    <t>Sarada - Malamel</t>
  </si>
  <si>
    <t>Kunjippillakkutty (Kumboshi) - Manichettan</t>
  </si>
  <si>
    <r>
      <t xml:space="preserve">Kunjippillakkutty - </t>
    </r>
    <r>
      <rPr>
        <sz val="10"/>
        <color rgb="FFFF0000"/>
        <rFont val="Arial"/>
        <family val="2"/>
      </rPr>
      <t xml:space="preserve">Mannur </t>
    </r>
  </si>
  <si>
    <r>
      <t xml:space="preserve">Nandana </t>
    </r>
    <r>
      <rPr>
        <sz val="10"/>
        <rFont val="Arial"/>
        <family val="2"/>
      </rPr>
      <t>2003</t>
    </r>
  </si>
  <si>
    <r>
      <rPr>
        <sz val="10"/>
        <color rgb="FF7030A0"/>
        <rFont val="Arial"/>
        <family val="2"/>
      </rPr>
      <t>Bhavana</t>
    </r>
    <r>
      <rPr>
        <sz val="10"/>
        <rFont val="Arial"/>
        <family val="2"/>
      </rPr>
      <t xml:space="preserve"> b.1993 (hus: </t>
    </r>
    <r>
      <rPr>
        <sz val="10"/>
        <color rgb="FF002060"/>
        <rFont val="Arial"/>
        <family val="2"/>
      </rPr>
      <t>Aswin</t>
    </r>
    <r>
      <rPr>
        <sz val="10"/>
        <rFont val="Arial"/>
        <family val="2"/>
      </rPr>
      <t>, Chembrol)</t>
    </r>
  </si>
  <si>
    <r>
      <rPr>
        <sz val="10"/>
        <color rgb="FF002060"/>
        <rFont val="Arial"/>
        <family val="2"/>
      </rPr>
      <t>Thrikay</t>
    </r>
    <r>
      <rPr>
        <sz val="10"/>
        <rFont val="Arial"/>
        <family val="2"/>
      </rPr>
      <t xml:space="preserve"> 2015,  </t>
    </r>
    <r>
      <rPr>
        <sz val="10"/>
        <color rgb="FF002060"/>
        <rFont val="Arial"/>
        <family val="2"/>
      </rPr>
      <t>Thrinay</t>
    </r>
    <r>
      <rPr>
        <sz val="10"/>
        <rFont val="Arial"/>
        <family val="2"/>
      </rPr>
      <t xml:space="preserve"> 2018</t>
    </r>
  </si>
  <si>
    <r>
      <rPr>
        <sz val="10"/>
        <color rgb="FF002060"/>
        <rFont val="Arial"/>
        <family val="2"/>
      </rPr>
      <t>Pramod, Prasanth, Pradeep</t>
    </r>
    <r>
      <rPr>
        <sz val="10"/>
        <rFont val="Arial"/>
        <family val="2"/>
      </rPr>
      <t xml:space="preserve">   (Prasanth-Manjusha)</t>
    </r>
  </si>
  <si>
    <t>retd. HoD in Calicut University, and author of many books. PhD in 1956/57</t>
  </si>
  <si>
    <r>
      <t>Kochunni - Sarala</t>
    </r>
    <r>
      <rPr>
        <sz val="10"/>
        <color rgb="FF7030A0"/>
        <rFont val="Arial"/>
        <family val="2"/>
      </rPr>
      <t xml:space="preserve">    </t>
    </r>
    <r>
      <rPr>
        <sz val="10"/>
        <rFont val="Arial"/>
        <family val="2"/>
      </rPr>
      <t>MD Rubber Board</t>
    </r>
  </si>
  <si>
    <t xml:space="preserve">Sundari - Puthusseri </t>
  </si>
  <si>
    <r>
      <t xml:space="preserve">Sundari - Puthusseri               </t>
    </r>
    <r>
      <rPr>
        <sz val="10"/>
        <rFont val="Arial"/>
        <family val="2"/>
      </rPr>
      <t xml:space="preserve">            (Palace No.9A)</t>
    </r>
  </si>
  <si>
    <t>working in Caravan</t>
  </si>
  <si>
    <t>Udayanoor illam; working in KSEB</t>
  </si>
  <si>
    <r>
      <t xml:space="preserve">Ambika - </t>
    </r>
    <r>
      <rPr>
        <sz val="10"/>
        <color rgb="FF002060"/>
        <rFont val="Arial"/>
        <family val="2"/>
      </rPr>
      <t>Dr.Naveen</t>
    </r>
  </si>
  <si>
    <r>
      <t xml:space="preserve">Nandana      </t>
    </r>
    <r>
      <rPr>
        <sz val="10"/>
        <rFont val="Arial"/>
        <family val="2"/>
      </rPr>
      <t>Acted in Malayalam and Tamil movies</t>
    </r>
  </si>
  <si>
    <t>Acted as Rebecca in the movie Anchaam Paathiraa</t>
  </si>
  <si>
    <t>MS in Electronics and Computer Engg from Virginia Commonwealth Univ</t>
  </si>
  <si>
    <r>
      <t>Sangeetha, Vani</t>
    </r>
    <r>
      <rPr>
        <sz val="10"/>
        <rFont val="Arial"/>
        <family val="2"/>
      </rPr>
      <t xml:space="preserve">   (Sangeetha-Rajesh)  (Vani-Anil)      Sangeetha music director in 2013 movie Cleopatra</t>
    </r>
  </si>
  <si>
    <r>
      <t xml:space="preserve">Vinay - </t>
    </r>
    <r>
      <rPr>
        <sz val="10"/>
        <color rgb="FF7030A0"/>
        <rFont val="Arial"/>
        <family val="2"/>
      </rPr>
      <t>Pallavi</t>
    </r>
  </si>
  <si>
    <r>
      <t xml:space="preserve">Sathidevi - </t>
    </r>
    <r>
      <rPr>
        <sz val="10"/>
        <color rgb="FFFF0000"/>
        <rFont val="Arial"/>
        <family val="2"/>
      </rPr>
      <t>RajaVarma</t>
    </r>
  </si>
  <si>
    <t>Mydhili R Varma</t>
  </si>
  <si>
    <r>
      <t xml:space="preserve">Kunjippillakkutty (Ammini) - </t>
    </r>
    <r>
      <rPr>
        <sz val="10"/>
        <color rgb="FFFF0000"/>
        <rFont val="Arial"/>
        <family val="2"/>
      </rPr>
      <t>Mannur</t>
    </r>
    <r>
      <rPr>
        <sz val="10"/>
        <color rgb="FF002060"/>
        <rFont val="Arial"/>
        <family val="2"/>
      </rPr>
      <t xml:space="preserve">      </t>
    </r>
    <r>
      <rPr>
        <sz val="10"/>
        <rFont val="Arial"/>
        <family val="2"/>
      </rPr>
      <t>Shanti Nursing Home in Punnayurkulam since 1982</t>
    </r>
  </si>
  <si>
    <r>
      <rPr>
        <sz val="10"/>
        <color rgb="FF002060"/>
        <rFont val="Arial"/>
        <family val="2"/>
      </rPr>
      <t>Gokulapalan(Unni)</t>
    </r>
    <r>
      <rPr>
        <sz val="10"/>
        <rFont val="Arial"/>
        <family val="2"/>
      </rPr>
      <t xml:space="preserve"> and </t>
    </r>
    <r>
      <rPr>
        <sz val="10"/>
        <color rgb="FF7030A0"/>
        <rFont val="Arial"/>
        <family val="2"/>
      </rPr>
      <t>Shylaja</t>
    </r>
    <r>
      <rPr>
        <sz val="10"/>
        <rFont val="Arial"/>
        <family val="2"/>
      </rPr>
      <t xml:space="preserve">;  (Shylaja-Dileep) twins b.2004 (s)Anand, Aravind  Dileep s/o Kochappan pno.11     (Gokul-Maya) (s)Sriram; </t>
    </r>
  </si>
  <si>
    <r>
      <t xml:space="preserve">Aswin </t>
    </r>
    <r>
      <rPr>
        <sz val="10"/>
        <rFont val="Arial"/>
        <family val="2"/>
      </rPr>
      <t>1993</t>
    </r>
    <r>
      <rPr>
        <sz val="10"/>
        <color rgb="FF002060"/>
        <rFont val="Arial"/>
        <family val="2"/>
      </rPr>
      <t xml:space="preserve">, Akhil </t>
    </r>
    <r>
      <rPr>
        <sz val="10"/>
        <rFont val="Arial"/>
        <family val="2"/>
      </rPr>
      <t>1995</t>
    </r>
  </si>
  <si>
    <r>
      <t xml:space="preserve">Viraja - </t>
    </r>
    <r>
      <rPr>
        <sz val="10"/>
        <color rgb="FF002060"/>
        <rFont val="Arial"/>
        <family val="2"/>
      </rPr>
      <t>GodaVarma</t>
    </r>
  </si>
  <si>
    <r>
      <t xml:space="preserve">Bhadra - </t>
    </r>
    <r>
      <rPr>
        <sz val="10"/>
        <color rgb="FF002060"/>
        <rFont val="Arial"/>
        <family val="2"/>
      </rPr>
      <t>Ravi Varma</t>
    </r>
  </si>
  <si>
    <r>
      <rPr>
        <sz val="10"/>
        <color rgb="FF7030A0"/>
        <rFont val="Arial"/>
        <family val="2"/>
      </rPr>
      <t>Sivani</t>
    </r>
    <r>
      <rPr>
        <sz val="10"/>
        <rFont val="Arial"/>
        <family val="2"/>
      </rPr>
      <t xml:space="preserve"> 2019</t>
    </r>
  </si>
  <si>
    <r>
      <t xml:space="preserve">Aravind - </t>
    </r>
    <r>
      <rPr>
        <sz val="10"/>
        <color rgb="FF7030A0"/>
        <rFont val="Arial"/>
        <family val="2"/>
      </rPr>
      <t>Remya</t>
    </r>
  </si>
  <si>
    <r>
      <t xml:space="preserve">Aadhya  </t>
    </r>
    <r>
      <rPr>
        <sz val="10"/>
        <rFont val="Arial"/>
        <family val="2"/>
      </rPr>
      <t>2019</t>
    </r>
  </si>
  <si>
    <r>
      <t xml:space="preserve">Praveen - </t>
    </r>
    <r>
      <rPr>
        <sz val="10"/>
        <color rgb="FF7030A0"/>
        <rFont val="Arial"/>
        <family val="2"/>
      </rPr>
      <t>Gopika</t>
    </r>
  </si>
  <si>
    <r>
      <rPr>
        <sz val="10"/>
        <color rgb="FF002060"/>
        <rFont val="Arial"/>
        <family val="2"/>
      </rPr>
      <t>Karthik</t>
    </r>
    <r>
      <rPr>
        <sz val="10"/>
        <rFont val="Arial"/>
        <family val="2"/>
      </rPr>
      <t xml:space="preserve"> b.1988</t>
    </r>
  </si>
  <si>
    <t>dau. Ammalukkutty amma and son Kuttan; SiL district magistrate Sankara Menon</t>
  </si>
  <si>
    <t>govt. teacher; Second rank MSc Physics 1999 MG University</t>
  </si>
  <si>
    <r>
      <t xml:space="preserve">Chandrika - </t>
    </r>
    <r>
      <rPr>
        <sz val="10"/>
        <color rgb="FFFF0000"/>
        <rFont val="Arial"/>
        <family val="2"/>
      </rPr>
      <t>RamaVarma (Vellamettan)</t>
    </r>
  </si>
  <si>
    <r>
      <rPr>
        <sz val="10"/>
        <color rgb="FFCC3300"/>
        <rFont val="Arial"/>
        <family val="2"/>
      </rPr>
      <t>Kochunni (Place) -</t>
    </r>
    <r>
      <rPr>
        <sz val="10"/>
        <color rgb="FF002060"/>
        <rFont val="Arial"/>
        <family val="2"/>
      </rPr>
      <t xml:space="preserve"> </t>
    </r>
    <r>
      <rPr>
        <sz val="10"/>
        <color rgb="FF7030A0"/>
        <rFont val="Arial"/>
        <family val="2"/>
      </rPr>
      <t>Githa</t>
    </r>
  </si>
  <si>
    <t>Krishna Vilasam Palace, Kannankulangara</t>
  </si>
  <si>
    <t>Kochunni (Appan) - Sulochana</t>
  </si>
  <si>
    <t>Aadhya</t>
  </si>
  <si>
    <t>Kunjikkavu Thampuran (1832-1901); Valiyamma Thampuran, demised in 1076 - Koodalattupurathu Bhaskaran (Anujan) Namboodiripad</t>
  </si>
  <si>
    <r>
      <rPr>
        <sz val="10"/>
        <color rgb="FF7030A0"/>
        <rFont val="Arial"/>
        <family val="2"/>
      </rPr>
      <t>Padmini</t>
    </r>
    <r>
      <rPr>
        <sz val="10"/>
        <rFont val="Arial"/>
        <family val="2"/>
      </rPr>
      <t xml:space="preserve">, Bangalore; Vasudevan, </t>
    </r>
    <r>
      <rPr>
        <sz val="10"/>
        <color rgb="FFFF0000"/>
        <rFont val="Arial"/>
        <family val="2"/>
      </rPr>
      <t>Rajan</t>
    </r>
    <r>
      <rPr>
        <sz val="10"/>
        <rFont val="Arial"/>
        <family val="2"/>
      </rPr>
      <t xml:space="preserve">, USA and </t>
    </r>
    <r>
      <rPr>
        <sz val="10"/>
        <color rgb="FF002060"/>
        <rFont val="Arial"/>
        <family val="2"/>
      </rPr>
      <t>Nandakumar</t>
    </r>
    <r>
      <rPr>
        <sz val="10"/>
        <rFont val="Arial"/>
        <family val="2"/>
      </rPr>
      <t>, Thrissur</t>
    </r>
  </si>
  <si>
    <t>Iowa, USA</t>
  </si>
  <si>
    <t>Aerospace enggr</t>
  </si>
  <si>
    <r>
      <t xml:space="preserve">Bhadra - </t>
    </r>
    <r>
      <rPr>
        <sz val="10"/>
        <color rgb="FFFF0000"/>
        <rFont val="Arial"/>
        <family val="2"/>
      </rPr>
      <t>Nellipuzha</t>
    </r>
  </si>
  <si>
    <t>Kunjikkidavu - Devi</t>
  </si>
  <si>
    <t>Ranji cricket 1989/90,1990/91; Working in SBI</t>
  </si>
  <si>
    <t>retd. SBT/SBI</t>
  </si>
  <si>
    <t>Canara Bank</t>
  </si>
  <si>
    <t>retd.FACT Finance Manager</t>
  </si>
  <si>
    <t>Mangala Madhom, Edappally; Spouses of Maya, Jayanthi, Venu are siblings; retd.FACT</t>
  </si>
  <si>
    <t>retd. music teacher, FACT</t>
  </si>
  <si>
    <t>Kumarapuram, Thrissur; retd.teacher FACT school</t>
  </si>
  <si>
    <t>Earkara Subrahmanian Namboodiri; retd.FACT</t>
  </si>
  <si>
    <t>Haripad, Ananthapuram Palace; retd.FACT Coimbatore</t>
  </si>
  <si>
    <t>Thiruvalla, Paliyekkara; retd.FACT</t>
  </si>
  <si>
    <r>
      <t>Two sons and two daughters;</t>
    </r>
    <r>
      <rPr>
        <sz val="10"/>
        <color rgb="FF7030A0"/>
        <rFont val="Arial"/>
        <family val="2"/>
      </rPr>
      <t xml:space="preserve">  </t>
    </r>
    <r>
      <rPr>
        <sz val="10"/>
        <color rgb="FFC00000"/>
        <rFont val="Arial"/>
        <family val="2"/>
      </rPr>
      <t xml:space="preserve">Nalini, Leela, </t>
    </r>
    <r>
      <rPr>
        <sz val="10"/>
        <color rgb="FFCC3300"/>
        <rFont val="Arial"/>
        <family val="2"/>
      </rPr>
      <t>Muralidharan</t>
    </r>
    <r>
      <rPr>
        <sz val="10"/>
        <color rgb="FF002060"/>
        <rFont val="Arial"/>
        <family val="2"/>
      </rPr>
      <t>, Induchoodan</t>
    </r>
    <r>
      <rPr>
        <sz val="10"/>
        <rFont val="Arial"/>
        <family val="2"/>
      </rPr>
      <t xml:space="preserve">; Both daughters are married to his nephews. Nalini married to Kunjappan LakshmiThoppu; Leela married to Kuttappan Edoop; </t>
    </r>
    <r>
      <rPr>
        <sz val="10"/>
        <color rgb="FFC00000"/>
        <rFont val="Arial"/>
        <family val="2"/>
      </rPr>
      <t xml:space="preserve"> (Murali-Ambika)</t>
    </r>
  </si>
  <si>
    <r>
      <rPr>
        <sz val="10"/>
        <color rgb="FFFF0000"/>
        <rFont val="Arial"/>
        <family val="2"/>
      </rPr>
      <t>Sukumari -</t>
    </r>
    <r>
      <rPr>
        <sz val="10"/>
        <color rgb="FF7030A0"/>
        <rFont val="Arial"/>
        <family val="2"/>
      </rPr>
      <t xml:space="preserve"> </t>
    </r>
    <r>
      <rPr>
        <sz val="10"/>
        <color rgb="FF002060"/>
        <rFont val="Arial"/>
        <family val="2"/>
      </rPr>
      <t>Kainikkara Sreedharan Namboodiri</t>
    </r>
  </si>
  <si>
    <t>Was staying in Pathanamthitta</t>
  </si>
  <si>
    <r>
      <rPr>
        <sz val="10"/>
        <color rgb="FFCC3300"/>
        <rFont val="Arial"/>
        <family val="2"/>
      </rPr>
      <t>Raghunandanan -</t>
    </r>
    <r>
      <rPr>
        <sz val="10"/>
        <color rgb="FF002060"/>
        <rFont val="Arial"/>
        <family val="2"/>
      </rPr>
      <t xml:space="preserve"> </t>
    </r>
    <r>
      <rPr>
        <sz val="10"/>
        <color rgb="FF7030A0"/>
        <rFont val="Arial"/>
        <family val="2"/>
      </rPr>
      <t>Lakshmi</t>
    </r>
  </si>
  <si>
    <t>Was staying in Bangalore</t>
  </si>
  <si>
    <r>
      <t xml:space="preserve">Subhadra - </t>
    </r>
    <r>
      <rPr>
        <sz val="10"/>
        <color rgb="FF002060"/>
        <rFont val="Arial"/>
        <family val="2"/>
      </rPr>
      <t xml:space="preserve">Mannur      </t>
    </r>
    <r>
      <rPr>
        <b/>
        <sz val="10"/>
        <rFont val="Arial"/>
        <family val="2"/>
      </rPr>
      <t>Kunjamma Thampuran</t>
    </r>
  </si>
  <si>
    <r>
      <t>Kunjunni - Sarada</t>
    </r>
    <r>
      <rPr>
        <sz val="10"/>
        <color rgb="FF7030A0"/>
        <rFont val="Arial"/>
        <family val="2"/>
      </rPr>
      <t xml:space="preserve"> </t>
    </r>
  </si>
  <si>
    <r>
      <rPr>
        <sz val="10"/>
        <color rgb="FFFF0000"/>
        <rFont val="Arial"/>
        <family val="2"/>
      </rPr>
      <t>Sukumari -</t>
    </r>
    <r>
      <rPr>
        <sz val="10"/>
        <color rgb="FF7030A0"/>
        <rFont val="Arial"/>
        <family val="2"/>
      </rPr>
      <t xml:space="preserve"> </t>
    </r>
    <r>
      <rPr>
        <sz val="10"/>
        <color rgb="FF002060"/>
        <rFont val="Arial"/>
        <family val="2"/>
      </rPr>
      <t>Kainikkara</t>
    </r>
  </si>
  <si>
    <r>
      <t xml:space="preserve">Subhadra - </t>
    </r>
    <r>
      <rPr>
        <sz val="10"/>
        <color rgb="FF002060"/>
        <rFont val="Arial"/>
        <family val="2"/>
      </rPr>
      <t xml:space="preserve">Mannur     </t>
    </r>
    <r>
      <rPr>
        <b/>
        <sz val="10"/>
        <rFont val="Arial"/>
        <family val="2"/>
      </rPr>
      <t xml:space="preserve"> Kunjamma Thampuran</t>
    </r>
  </si>
  <si>
    <t>doctor couple  Nephrologist and Pathologist</t>
  </si>
  <si>
    <r>
      <rPr>
        <sz val="10"/>
        <color rgb="FF002060"/>
        <rFont val="Arial"/>
        <family val="2"/>
      </rPr>
      <t>Aditya</t>
    </r>
    <r>
      <rPr>
        <sz val="10"/>
        <rFont val="Arial"/>
        <family val="2"/>
      </rPr>
      <t xml:space="preserve"> b.2005</t>
    </r>
  </si>
  <si>
    <r>
      <rPr>
        <sz val="10"/>
        <color rgb="FF7030A0"/>
        <rFont val="Arial"/>
        <family val="2"/>
      </rPr>
      <t xml:space="preserve">Smitha </t>
    </r>
    <r>
      <rPr>
        <sz val="10"/>
        <rFont val="Arial"/>
        <family val="2"/>
      </rPr>
      <t xml:space="preserve">b.1977, </t>
    </r>
    <r>
      <rPr>
        <sz val="10"/>
        <color rgb="FF002060"/>
        <rFont val="Arial"/>
        <family val="2"/>
      </rPr>
      <t xml:space="preserve">Arjun </t>
    </r>
    <r>
      <rPr>
        <sz val="10"/>
        <rFont val="Arial"/>
        <family val="2"/>
      </rPr>
      <t>b.1982;</t>
    </r>
    <r>
      <rPr>
        <sz val="10"/>
        <color rgb="FF002060"/>
        <rFont val="Arial"/>
        <family val="2"/>
      </rPr>
      <t xml:space="preserve">  </t>
    </r>
    <r>
      <rPr>
        <sz val="10"/>
        <rFont val="Arial"/>
        <family val="2"/>
      </rPr>
      <t>(Smitha-Sreekumar Palace No.6A)  (Arjun-Uma Pallithevarakkettu)</t>
    </r>
  </si>
  <si>
    <r>
      <rPr>
        <sz val="10"/>
        <color rgb="FF002060"/>
        <rFont val="Arial"/>
        <family val="2"/>
      </rPr>
      <t>Nandakumar</t>
    </r>
    <r>
      <rPr>
        <sz val="10"/>
        <rFont val="Arial"/>
        <family val="2"/>
      </rPr>
      <t xml:space="preserve"> and </t>
    </r>
    <r>
      <rPr>
        <sz val="10"/>
        <color rgb="FF7030A0"/>
        <rFont val="Arial"/>
        <family val="2"/>
      </rPr>
      <t xml:space="preserve">Vrinda </t>
    </r>
    <r>
      <rPr>
        <sz val="10"/>
        <rFont val="Arial"/>
        <family val="2"/>
      </rPr>
      <t xml:space="preserve"> (Vrinda-Raghu) gson Arun (Arun-Sukanya)  (Nandakumar-Sudha) Nandakumar UNI journalist</t>
    </r>
  </si>
  <si>
    <t>(first marrg) Kalyanikkutty, Lakshmikkutty  (sec marrg) late Thankamani (also called Kamala), Ramanathan Delhi.</t>
  </si>
  <si>
    <t>Damodaran, Vrinda, Achuthan and Padmini</t>
  </si>
  <si>
    <t>195x</t>
  </si>
  <si>
    <t>Ammukkutty d/o AikyaKeralam from Pottayil family, Chittoor, Palakkad</t>
  </si>
  <si>
    <t>children. Indira, Sarojini, Kamala madras, Venu, Jayan. Col. Venu Menon madras</t>
  </si>
  <si>
    <t>Discontinued studies after a bike accident and operation</t>
  </si>
  <si>
    <t xml:space="preserve">Two theatres in Mattancherry Sujatha and Royal </t>
  </si>
  <si>
    <t>Kunjippillakkutty - Kakkad</t>
  </si>
  <si>
    <t>Hindi teacher, Bhavans</t>
  </si>
  <si>
    <t>Manku - Mureez</t>
  </si>
  <si>
    <t>Was staying in Chittoor</t>
  </si>
  <si>
    <r>
      <rPr>
        <sz val="10"/>
        <color rgb="FFC00000"/>
        <rFont val="Arial"/>
        <family val="2"/>
      </rPr>
      <t>Kochappan -</t>
    </r>
    <r>
      <rPr>
        <sz val="10"/>
        <color rgb="FF002060"/>
        <rFont val="Arial"/>
        <family val="2"/>
      </rPr>
      <t xml:space="preserve"> </t>
    </r>
    <r>
      <rPr>
        <sz val="10"/>
        <color rgb="FF7030A0"/>
        <rFont val="Arial"/>
        <family val="2"/>
      </rPr>
      <t>Parvathy</t>
    </r>
  </si>
  <si>
    <t>Demise in Coimbatore</t>
  </si>
  <si>
    <t>Manku Thampuran (1839-1902) - Mureez</t>
  </si>
  <si>
    <t>Manku Thampuran (1839-1902); Valiyamma Thampuran, demised in 1077 - (Mureez) Muriyamangalathu Nethran Namboodiri</t>
  </si>
  <si>
    <t>Kochammini - Ganapathy Raja</t>
  </si>
  <si>
    <t>Aditya</t>
  </si>
  <si>
    <r>
      <t xml:space="preserve">Three daughters </t>
    </r>
    <r>
      <rPr>
        <sz val="10"/>
        <color rgb="FF7030A0"/>
        <rFont val="Arial"/>
        <family val="2"/>
      </rPr>
      <t xml:space="preserve">Ranjini </t>
    </r>
    <r>
      <rPr>
        <sz val="10"/>
        <rFont val="Arial"/>
        <family val="2"/>
      </rPr>
      <t>USA</t>
    </r>
    <r>
      <rPr>
        <sz val="10"/>
        <color rgb="FF7030A0"/>
        <rFont val="Arial"/>
        <family val="2"/>
      </rPr>
      <t xml:space="preserve">, Prof.Asha </t>
    </r>
    <r>
      <rPr>
        <sz val="10"/>
        <rFont val="Arial"/>
        <family val="2"/>
      </rPr>
      <t>1960 Palakkad</t>
    </r>
    <r>
      <rPr>
        <sz val="10"/>
        <color rgb="FF7030A0"/>
        <rFont val="Arial"/>
        <family val="2"/>
      </rPr>
      <t xml:space="preserve">, Sobhana </t>
    </r>
    <r>
      <rPr>
        <sz val="10"/>
        <rFont val="Arial"/>
        <family val="2"/>
      </rPr>
      <t>1967 Pune; and grand children (Sobhana-Prasad)</t>
    </r>
  </si>
  <si>
    <r>
      <rPr>
        <sz val="10"/>
        <color rgb="FF7030A0"/>
        <rFont val="Arial"/>
        <family val="2"/>
      </rPr>
      <t>Mithila</t>
    </r>
    <r>
      <rPr>
        <sz val="10"/>
        <rFont val="Arial"/>
        <family val="2"/>
      </rPr>
      <t xml:space="preserve"> 2020</t>
    </r>
  </si>
  <si>
    <t>Mithila</t>
  </si>
  <si>
    <r>
      <t xml:space="preserve">Sachin - </t>
    </r>
    <r>
      <rPr>
        <sz val="10"/>
        <color rgb="FF7030A0"/>
        <rFont val="Arial"/>
        <family val="2"/>
      </rPr>
      <t>Varsha</t>
    </r>
  </si>
  <si>
    <r>
      <rPr>
        <sz val="10"/>
        <color rgb="FF002060"/>
        <rFont val="Arial"/>
        <family val="2"/>
      </rPr>
      <t>Sachin</t>
    </r>
    <r>
      <rPr>
        <sz val="10"/>
        <rFont val="Arial"/>
        <family val="2"/>
      </rPr>
      <t xml:space="preserve"> 1996 (wife: </t>
    </r>
    <r>
      <rPr>
        <sz val="10"/>
        <color rgb="FF7030A0"/>
        <rFont val="Arial"/>
        <family val="2"/>
      </rPr>
      <t>Varsha</t>
    </r>
    <r>
      <rPr>
        <sz val="10"/>
        <rFont val="Arial"/>
        <family val="2"/>
      </rPr>
      <t>)</t>
    </r>
  </si>
  <si>
    <r>
      <t>Rohit, Rahul;   (Rohit-</t>
    </r>
    <r>
      <rPr>
        <sz val="10"/>
        <color rgb="FF7030A0"/>
        <rFont val="Arial"/>
        <family val="2"/>
      </rPr>
      <t>Priya</t>
    </r>
    <r>
      <rPr>
        <sz val="10"/>
        <color rgb="FF002060"/>
        <rFont val="Arial"/>
        <family val="2"/>
      </rPr>
      <t xml:space="preserve">) </t>
    </r>
    <r>
      <rPr>
        <sz val="10"/>
        <rFont val="Arial"/>
        <family val="2"/>
      </rPr>
      <t>and</t>
    </r>
    <r>
      <rPr>
        <sz val="10"/>
        <color rgb="FF002060"/>
        <rFont val="Arial"/>
        <family val="2"/>
      </rPr>
      <t xml:space="preserve"> (Rahul-</t>
    </r>
    <r>
      <rPr>
        <sz val="10"/>
        <color rgb="FF7030A0"/>
        <rFont val="Arial"/>
        <family val="2"/>
      </rPr>
      <t>Suchitra</t>
    </r>
    <r>
      <rPr>
        <sz val="10"/>
        <color rgb="FF002060"/>
        <rFont val="Arial"/>
        <family val="2"/>
      </rPr>
      <t xml:space="preserve">)  </t>
    </r>
    <r>
      <rPr>
        <sz val="10"/>
        <rFont val="Arial"/>
        <family val="2"/>
      </rPr>
      <t>Suchithra is gd/o Captain Kacheri malika (Poonjar)</t>
    </r>
  </si>
  <si>
    <r>
      <t xml:space="preserve">Kochammini - Thennad   </t>
    </r>
    <r>
      <rPr>
        <sz val="10"/>
        <rFont val="Arial"/>
        <family val="2"/>
      </rPr>
      <t xml:space="preserve">      Campaign to include ladies in PAB</t>
    </r>
  </si>
  <si>
    <t>Sarovaram</t>
  </si>
  <si>
    <t>Chandragiri</t>
  </si>
  <si>
    <r>
      <t xml:space="preserve">Ramani - </t>
    </r>
    <r>
      <rPr>
        <sz val="10"/>
        <color rgb="FF002060"/>
        <rFont val="Arial"/>
        <family val="2"/>
      </rPr>
      <t xml:space="preserve">Ramabhadran   </t>
    </r>
  </si>
  <si>
    <r>
      <t xml:space="preserve">Nandini - </t>
    </r>
    <r>
      <rPr>
        <sz val="10"/>
        <color rgb="FF002060"/>
        <rFont val="Arial"/>
        <family val="2"/>
      </rPr>
      <t xml:space="preserve">Ravindran </t>
    </r>
  </si>
  <si>
    <r>
      <t xml:space="preserve">Umadevi - </t>
    </r>
    <r>
      <rPr>
        <sz val="10"/>
        <color rgb="FF002060"/>
        <rFont val="Arial"/>
        <family val="2"/>
      </rPr>
      <t xml:space="preserve">Kadamaruku </t>
    </r>
  </si>
  <si>
    <t>Kaustubham</t>
  </si>
  <si>
    <r>
      <t xml:space="preserve">Sarada - </t>
    </r>
    <r>
      <rPr>
        <sz val="10"/>
        <color rgb="FF002060"/>
        <rFont val="Arial"/>
        <family val="2"/>
      </rPr>
      <t xml:space="preserve">RamaVarma (Kuttappan)  </t>
    </r>
  </si>
  <si>
    <t>Palace No.27</t>
  </si>
  <si>
    <r>
      <t xml:space="preserve">Sangamesan - </t>
    </r>
    <r>
      <rPr>
        <sz val="10"/>
        <color rgb="FF7030A0"/>
        <rFont val="Arial"/>
        <family val="2"/>
      </rPr>
      <t xml:space="preserve">Sulatha     </t>
    </r>
    <r>
      <rPr>
        <sz val="10"/>
        <rFont val="Arial"/>
        <family val="2"/>
      </rPr>
      <t>Bhagavatham upaasana</t>
    </r>
  </si>
  <si>
    <r>
      <t xml:space="preserve">Yadunath - </t>
    </r>
    <r>
      <rPr>
        <sz val="10"/>
        <color rgb="FF7030A0"/>
        <rFont val="Arial"/>
        <family val="2"/>
      </rPr>
      <t xml:space="preserve">Sreekala </t>
    </r>
  </si>
  <si>
    <t xml:space="preserve">Kunjunniappan (Injappan) - Nalini  </t>
  </si>
  <si>
    <t>Crystal Palace</t>
  </si>
  <si>
    <t>Kozhisseri Parameswaran Namboodiripad</t>
  </si>
  <si>
    <t>dy</t>
  </si>
  <si>
    <t>Padinjaredathu Ittivasu Bhattathiri</t>
  </si>
  <si>
    <t>Rajat Jayasankar</t>
  </si>
  <si>
    <r>
      <t xml:space="preserve">Jyothsna - </t>
    </r>
    <r>
      <rPr>
        <sz val="10"/>
        <color rgb="FF002060"/>
        <rFont val="Arial"/>
        <family val="2"/>
      </rPr>
      <t>Rajath</t>
    </r>
  </si>
  <si>
    <r>
      <t xml:space="preserve">Sujatha - </t>
    </r>
    <r>
      <rPr>
        <sz val="10"/>
        <color rgb="FF002060"/>
        <rFont val="Arial"/>
        <family val="2"/>
      </rPr>
      <t xml:space="preserve">Venkitachalam        </t>
    </r>
    <r>
      <rPr>
        <sz val="10"/>
        <rFont val="Arial"/>
        <family val="2"/>
      </rPr>
      <t xml:space="preserve"> retd.AGM, State Bank of India</t>
    </r>
  </si>
  <si>
    <r>
      <t xml:space="preserve">Sujatha - </t>
    </r>
    <r>
      <rPr>
        <sz val="10"/>
        <color rgb="FF002060"/>
        <rFont val="Arial"/>
        <family val="2"/>
      </rPr>
      <t>Venkitachalam</t>
    </r>
  </si>
  <si>
    <t>Chinmay</t>
  </si>
  <si>
    <t>Thanmay</t>
  </si>
  <si>
    <t>Mangala Madhom, EKM; Merchant Navy</t>
  </si>
  <si>
    <t>last Kochi Devaswam member as a representative of king</t>
  </si>
  <si>
    <r>
      <t xml:space="preserve">Suharsh - </t>
    </r>
    <r>
      <rPr>
        <sz val="10"/>
        <color rgb="FF7030A0"/>
        <rFont val="Arial"/>
        <family val="2"/>
      </rPr>
      <t>Anisha</t>
    </r>
  </si>
  <si>
    <r>
      <t xml:space="preserve">Anoopkumar - </t>
    </r>
    <r>
      <rPr>
        <sz val="10"/>
        <color rgb="FF7030A0"/>
        <rFont val="Arial"/>
        <family val="2"/>
      </rPr>
      <t>Lekha</t>
    </r>
  </si>
  <si>
    <t>He has taken sanyasam after some years of marriage</t>
  </si>
  <si>
    <t>Lakshmi Thoppu north   Palace No.16</t>
  </si>
  <si>
    <t>Norah</t>
  </si>
  <si>
    <t>1961/62</t>
  </si>
  <si>
    <t>Kunjikkavutty - Ayyozhi</t>
  </si>
  <si>
    <r>
      <rPr>
        <sz val="10"/>
        <color rgb="FF002060"/>
        <rFont val="Arial"/>
        <family val="2"/>
      </rPr>
      <t xml:space="preserve">Gopakumar </t>
    </r>
    <r>
      <rPr>
        <sz val="10"/>
        <rFont val="Arial"/>
        <family val="2"/>
      </rPr>
      <t>1995,</t>
    </r>
    <r>
      <rPr>
        <sz val="10"/>
        <color rgb="FF002060"/>
        <rFont val="Arial"/>
        <family val="2"/>
      </rPr>
      <t xml:space="preserve"> Krishnakumar</t>
    </r>
    <r>
      <rPr>
        <sz val="10"/>
        <rFont val="Arial"/>
        <family val="2"/>
      </rPr>
      <t xml:space="preserve"> 1997   (Gopakumar and Parvathy)</t>
    </r>
  </si>
  <si>
    <r>
      <t xml:space="preserve">Gopakumar - </t>
    </r>
    <r>
      <rPr>
        <sz val="10"/>
        <color rgb="FF7030A0"/>
        <rFont val="Arial"/>
        <family val="2"/>
      </rPr>
      <t>Parvathy</t>
    </r>
  </si>
  <si>
    <t>Husband of Subhadra is ettan of husband of Ikkutty of SubhadraThamp.koloum</t>
  </si>
  <si>
    <t>Husband of Ikkutty is aniyan of husband of Subhadra pno.18</t>
  </si>
  <si>
    <r>
      <t>Poornima</t>
    </r>
    <r>
      <rPr>
        <sz val="10"/>
        <rFont val="Arial"/>
        <family val="2"/>
      </rPr>
      <t xml:space="preserve"> (b.1990) married to </t>
    </r>
    <r>
      <rPr>
        <sz val="10"/>
        <color rgb="FF002060"/>
        <rFont val="Arial"/>
        <family val="2"/>
      </rPr>
      <t>Sreekumar</t>
    </r>
    <r>
      <rPr>
        <sz val="10"/>
        <rFont val="Arial"/>
        <family val="2"/>
      </rPr>
      <t xml:space="preserve"> of LakshmiThoppu</t>
    </r>
  </si>
  <si>
    <r>
      <rPr>
        <sz val="10"/>
        <color rgb="FF7030A0"/>
        <rFont val="Arial"/>
        <family val="2"/>
      </rPr>
      <t>Anagha</t>
    </r>
    <r>
      <rPr>
        <sz val="10"/>
        <rFont val="Arial"/>
        <family val="2"/>
      </rPr>
      <t xml:space="preserve"> 1996  (Anagha-Mithun)</t>
    </r>
  </si>
  <si>
    <r>
      <t xml:space="preserve">Anagha - </t>
    </r>
    <r>
      <rPr>
        <sz val="10"/>
        <color rgb="FF002060"/>
        <rFont val="Arial"/>
        <family val="2"/>
      </rPr>
      <t>Mithun</t>
    </r>
  </si>
  <si>
    <r>
      <t xml:space="preserve">Aswathy </t>
    </r>
    <r>
      <rPr>
        <sz val="10"/>
        <rFont val="Arial"/>
        <family val="2"/>
      </rPr>
      <t>1993</t>
    </r>
    <r>
      <rPr>
        <sz val="10"/>
        <color rgb="FF7030A0"/>
        <rFont val="Arial"/>
        <family val="2"/>
      </rPr>
      <t xml:space="preserve">, Parvathy </t>
    </r>
    <r>
      <rPr>
        <sz val="10"/>
        <rFont val="Arial"/>
        <family val="2"/>
      </rPr>
      <t>1997</t>
    </r>
  </si>
  <si>
    <t>Neurosurgeon-gynaec; doctor couple in UAE; MBBS Alappuzha</t>
  </si>
  <si>
    <r>
      <t xml:space="preserve">Lekshmi </t>
    </r>
    <r>
      <rPr>
        <sz val="10"/>
        <rFont val="Arial"/>
        <family val="2"/>
      </rPr>
      <t>1980,</t>
    </r>
    <r>
      <rPr>
        <sz val="10"/>
        <color rgb="FF7030A0"/>
        <rFont val="Arial"/>
        <family val="2"/>
      </rPr>
      <t xml:space="preserve"> Uma </t>
    </r>
    <r>
      <rPr>
        <sz val="10"/>
        <rFont val="Arial"/>
        <family val="2"/>
      </rPr>
      <t>1981</t>
    </r>
  </si>
  <si>
    <t>Anthony Altamura</t>
  </si>
  <si>
    <r>
      <t xml:space="preserve">Kavya - </t>
    </r>
    <r>
      <rPr>
        <sz val="10"/>
        <color rgb="FF002060"/>
        <rFont val="Arial"/>
        <family val="2"/>
      </rPr>
      <t>Anthony</t>
    </r>
  </si>
  <si>
    <r>
      <rPr>
        <sz val="10"/>
        <color rgb="FF7030A0"/>
        <rFont val="Arial"/>
        <family val="2"/>
      </rPr>
      <t>Anaisha</t>
    </r>
    <r>
      <rPr>
        <sz val="10"/>
        <rFont val="Arial"/>
        <family val="2"/>
      </rPr>
      <t xml:space="preserve"> 2018 and  </t>
    </r>
    <r>
      <rPr>
        <sz val="10"/>
        <color rgb="FF7030A0"/>
        <rFont val="Arial"/>
        <family val="2"/>
      </rPr>
      <t xml:space="preserve">Prisha </t>
    </r>
    <r>
      <rPr>
        <sz val="10"/>
        <rFont val="Arial"/>
        <family val="2"/>
      </rPr>
      <t>2020</t>
    </r>
  </si>
  <si>
    <t xml:space="preserve">Amminikkutty </t>
  </si>
  <si>
    <r>
      <rPr>
        <sz val="10"/>
        <color rgb="FF002060"/>
        <rFont val="Arial"/>
        <family val="2"/>
      </rPr>
      <t>Suharsh</t>
    </r>
    <r>
      <rPr>
        <sz val="10"/>
        <rFont val="Arial"/>
        <family val="2"/>
      </rPr>
      <t xml:space="preserve"> (1992)   wife Anisha (nee Patil)</t>
    </r>
  </si>
  <si>
    <t>Plappatta, Srikrishnapuram</t>
  </si>
  <si>
    <r>
      <rPr>
        <sz val="10"/>
        <color rgb="FF002060"/>
        <rFont val="Arial"/>
        <family val="2"/>
      </rPr>
      <t>Ranjith</t>
    </r>
    <r>
      <rPr>
        <sz val="10"/>
        <rFont val="Arial"/>
        <family val="2"/>
      </rPr>
      <t xml:space="preserve"> 1972 engineer in Seattle USA (wife: Subha, dau: Paurnami)</t>
    </r>
  </si>
  <si>
    <r>
      <rPr>
        <sz val="10"/>
        <color rgb="FF002060"/>
        <rFont val="Arial"/>
        <family val="2"/>
      </rPr>
      <t>Aniket</t>
    </r>
    <r>
      <rPr>
        <sz val="10"/>
        <rFont val="Arial"/>
        <family val="2"/>
      </rPr>
      <t xml:space="preserve"> 2019</t>
    </r>
  </si>
  <si>
    <r>
      <t xml:space="preserve">(Gouri) Nanditha </t>
    </r>
    <r>
      <rPr>
        <sz val="10"/>
        <rFont val="Arial"/>
        <family val="2"/>
      </rPr>
      <t>2009</t>
    </r>
  </si>
  <si>
    <r>
      <t xml:space="preserve">Vyas </t>
    </r>
    <r>
      <rPr>
        <sz val="10"/>
        <rFont val="Arial"/>
        <family val="2"/>
      </rPr>
      <t>2010</t>
    </r>
  </si>
  <si>
    <r>
      <rPr>
        <sz val="10"/>
        <color rgb="FF7030A0"/>
        <rFont val="Arial"/>
        <family val="2"/>
      </rPr>
      <t>Kavya</t>
    </r>
    <r>
      <rPr>
        <sz val="10"/>
        <rFont val="Arial"/>
        <family val="2"/>
      </rPr>
      <t xml:space="preserve"> 1998 and </t>
    </r>
    <r>
      <rPr>
        <sz val="10"/>
        <color rgb="FF002060"/>
        <rFont val="Arial"/>
        <family val="2"/>
      </rPr>
      <t>Aryan, Ashwin</t>
    </r>
    <r>
      <rPr>
        <sz val="10"/>
        <rFont val="Arial"/>
        <family val="2"/>
      </rPr>
      <t xml:space="preserve"> (twins) 2006</t>
    </r>
  </si>
  <si>
    <r>
      <rPr>
        <sz val="10"/>
        <color rgb="FF002060"/>
        <rFont val="Arial"/>
        <family val="2"/>
      </rPr>
      <t>Vasu</t>
    </r>
    <r>
      <rPr>
        <sz val="10"/>
        <rFont val="Arial"/>
        <family val="2"/>
      </rPr>
      <t xml:space="preserve"> 2004 and </t>
    </r>
    <r>
      <rPr>
        <sz val="10"/>
        <color rgb="FF002060"/>
        <rFont val="Arial"/>
        <family val="2"/>
      </rPr>
      <t xml:space="preserve">Noel </t>
    </r>
    <r>
      <rPr>
        <sz val="10"/>
        <rFont val="Arial"/>
        <family val="2"/>
      </rPr>
      <t>2008</t>
    </r>
  </si>
  <si>
    <r>
      <t xml:space="preserve">Rahul </t>
    </r>
    <r>
      <rPr>
        <sz val="10"/>
        <rFont val="Arial"/>
        <family val="2"/>
      </rPr>
      <t>1995</t>
    </r>
  </si>
  <si>
    <r>
      <t xml:space="preserve">Rohit </t>
    </r>
    <r>
      <rPr>
        <sz val="10"/>
        <rFont val="Arial"/>
        <family val="2"/>
      </rPr>
      <t>1996</t>
    </r>
  </si>
  <si>
    <r>
      <t xml:space="preserve">Musthana </t>
    </r>
    <r>
      <rPr>
        <sz val="10"/>
        <rFont val="Arial"/>
        <family val="2"/>
      </rPr>
      <t>2006</t>
    </r>
  </si>
  <si>
    <r>
      <t xml:space="preserve">Anjana </t>
    </r>
    <r>
      <rPr>
        <sz val="10"/>
        <rFont val="Arial"/>
        <family val="2"/>
      </rPr>
      <t>1971,</t>
    </r>
    <r>
      <rPr>
        <sz val="10"/>
        <color rgb="FF7030A0"/>
        <rFont val="Arial"/>
        <family val="2"/>
      </rPr>
      <t xml:space="preserve"> Yamuna </t>
    </r>
    <r>
      <rPr>
        <sz val="10"/>
        <rFont val="Arial"/>
        <family val="2"/>
      </rPr>
      <t>1972</t>
    </r>
  </si>
  <si>
    <r>
      <rPr>
        <sz val="10"/>
        <color rgb="FF7030A0"/>
        <rFont val="Arial"/>
        <family val="2"/>
      </rPr>
      <t xml:space="preserve">Sailaja </t>
    </r>
    <r>
      <rPr>
        <sz val="10"/>
        <rFont val="Arial"/>
        <family val="2"/>
      </rPr>
      <t>1951</t>
    </r>
    <r>
      <rPr>
        <sz val="10"/>
        <color rgb="FF7030A0"/>
        <rFont val="Arial"/>
        <family val="2"/>
      </rPr>
      <t xml:space="preserve">, Hemalatha </t>
    </r>
    <r>
      <rPr>
        <sz val="10"/>
        <rFont val="Arial"/>
        <family val="2"/>
      </rPr>
      <t>1954</t>
    </r>
    <r>
      <rPr>
        <sz val="10"/>
        <color rgb="FF7030A0"/>
        <rFont val="Arial"/>
        <family val="2"/>
      </rPr>
      <t>,</t>
    </r>
    <r>
      <rPr>
        <sz val="10"/>
        <rFont val="Arial"/>
        <family val="2"/>
      </rPr>
      <t xml:space="preserve"> </t>
    </r>
    <r>
      <rPr>
        <sz val="10"/>
        <color rgb="FF002060"/>
        <rFont val="Arial"/>
        <family val="2"/>
      </rPr>
      <t xml:space="preserve">Sudheer </t>
    </r>
    <r>
      <rPr>
        <sz val="10"/>
        <rFont val="Arial"/>
        <family val="2"/>
      </rPr>
      <t>1957</t>
    </r>
    <r>
      <rPr>
        <sz val="10"/>
        <color rgb="FF002060"/>
        <rFont val="Arial"/>
        <family val="2"/>
      </rPr>
      <t xml:space="preserve">; </t>
    </r>
    <r>
      <rPr>
        <sz val="10"/>
        <rFont val="Arial"/>
        <family val="2"/>
      </rPr>
      <t>Sailaja married to Ravindran (same pno.11);   (Hemalatha-Raghu) (Sudheer-Jayasree)</t>
    </r>
  </si>
  <si>
    <r>
      <rPr>
        <sz val="10"/>
        <color rgb="FF7030A0"/>
        <rFont val="Arial"/>
        <family val="2"/>
      </rPr>
      <t>Aparna</t>
    </r>
    <r>
      <rPr>
        <sz val="10"/>
        <rFont val="Arial"/>
        <family val="2"/>
      </rPr>
      <t xml:space="preserve"> 1982 married to </t>
    </r>
    <r>
      <rPr>
        <sz val="10"/>
        <color rgb="FF002060"/>
        <rFont val="Arial"/>
        <family val="2"/>
      </rPr>
      <t>Ravi</t>
    </r>
    <r>
      <rPr>
        <sz val="10"/>
        <rFont val="Arial"/>
        <family val="2"/>
      </rPr>
      <t xml:space="preserve">; Their children are </t>
    </r>
    <r>
      <rPr>
        <sz val="10"/>
        <color rgb="FF7030A0"/>
        <rFont val="Arial"/>
        <family val="2"/>
      </rPr>
      <t xml:space="preserve">Nethra </t>
    </r>
    <r>
      <rPr>
        <sz val="10"/>
        <rFont val="Arial"/>
        <family val="2"/>
      </rPr>
      <t xml:space="preserve">2008, </t>
    </r>
    <r>
      <rPr>
        <sz val="10"/>
        <color rgb="FF002060"/>
        <rFont val="Arial"/>
        <family val="2"/>
      </rPr>
      <t xml:space="preserve">Aniruddh </t>
    </r>
    <r>
      <rPr>
        <sz val="10"/>
        <rFont val="Arial"/>
        <family val="2"/>
      </rPr>
      <t>2012</t>
    </r>
  </si>
  <si>
    <r>
      <t xml:space="preserve">Adithya </t>
    </r>
    <r>
      <rPr>
        <sz val="10"/>
        <rFont val="Arial"/>
        <family val="2"/>
      </rPr>
      <t>2015,</t>
    </r>
    <r>
      <rPr>
        <sz val="10"/>
        <color rgb="FF002060"/>
        <rFont val="Arial"/>
        <family val="2"/>
      </rPr>
      <t xml:space="preserve"> Parthiv </t>
    </r>
    <r>
      <rPr>
        <sz val="10"/>
        <rFont val="Arial"/>
        <family val="2"/>
      </rPr>
      <t>2018</t>
    </r>
  </si>
  <si>
    <r>
      <rPr>
        <sz val="10"/>
        <color rgb="FF7030A0"/>
        <rFont val="Arial"/>
        <family val="2"/>
      </rPr>
      <t>Vandana</t>
    </r>
    <r>
      <rPr>
        <sz val="10"/>
        <rFont val="Arial"/>
        <family val="2"/>
      </rPr>
      <t xml:space="preserve"> 1973 married to Rajesh, Chomala illam, Ambalapuzha; gson: Vasudev 2005</t>
    </r>
  </si>
  <si>
    <r>
      <t xml:space="preserve">Meghana </t>
    </r>
    <r>
      <rPr>
        <sz val="10"/>
        <rFont val="Arial"/>
        <family val="2"/>
      </rPr>
      <t xml:space="preserve">1993 (hus: </t>
    </r>
    <r>
      <rPr>
        <sz val="10"/>
        <color rgb="FF002060"/>
        <rFont val="Arial"/>
        <family val="2"/>
      </rPr>
      <t>Arjun</t>
    </r>
    <r>
      <rPr>
        <sz val="10"/>
        <rFont val="Arial"/>
        <family val="2"/>
      </rPr>
      <t>)</t>
    </r>
  </si>
  <si>
    <r>
      <t xml:space="preserve">Meghana - </t>
    </r>
    <r>
      <rPr>
        <sz val="10"/>
        <color rgb="FF002060"/>
        <rFont val="Arial"/>
        <family val="2"/>
      </rPr>
      <t>Arjun</t>
    </r>
  </si>
  <si>
    <r>
      <rPr>
        <sz val="10"/>
        <color rgb="FF7030A0"/>
        <rFont val="Arial"/>
        <family val="2"/>
      </rPr>
      <t xml:space="preserve">Aparna </t>
    </r>
    <r>
      <rPr>
        <sz val="10"/>
        <rFont val="Arial"/>
        <family val="2"/>
      </rPr>
      <t>1980,</t>
    </r>
    <r>
      <rPr>
        <sz val="10"/>
        <color rgb="FF7030A0"/>
        <rFont val="Arial"/>
        <family val="2"/>
      </rPr>
      <t xml:space="preserve"> </t>
    </r>
    <r>
      <rPr>
        <sz val="10"/>
        <color rgb="FF002060"/>
        <rFont val="Arial"/>
        <family val="2"/>
      </rPr>
      <t xml:space="preserve">Arun </t>
    </r>
    <r>
      <rPr>
        <sz val="10"/>
        <rFont val="Arial"/>
        <family val="2"/>
      </rPr>
      <t>1983</t>
    </r>
    <r>
      <rPr>
        <sz val="10"/>
        <color rgb="FF7030A0"/>
        <rFont val="Arial"/>
        <family val="2"/>
      </rPr>
      <t xml:space="preserve">  </t>
    </r>
    <r>
      <rPr>
        <sz val="10"/>
        <rFont val="Arial"/>
        <family val="2"/>
      </rPr>
      <t xml:space="preserve"> (Aparna-Sandeep) (Arun-Sukanya)</t>
    </r>
  </si>
  <si>
    <t>Parthiv</t>
  </si>
  <si>
    <t>Kuttan - Ammukkutty</t>
  </si>
  <si>
    <r>
      <t xml:space="preserve">Prakash </t>
    </r>
    <r>
      <rPr>
        <sz val="10"/>
        <rFont val="Arial"/>
        <family val="2"/>
      </rPr>
      <t>1963</t>
    </r>
    <r>
      <rPr>
        <sz val="10"/>
        <color rgb="FF002060"/>
        <rFont val="Arial"/>
        <family val="2"/>
      </rPr>
      <t xml:space="preserve">, Vinod </t>
    </r>
    <r>
      <rPr>
        <sz val="10"/>
        <rFont val="Arial"/>
        <family val="2"/>
      </rPr>
      <t>1969   (Prakash-Bindu)  (Vinod-Rathi)</t>
    </r>
  </si>
  <si>
    <r>
      <rPr>
        <sz val="10"/>
        <color rgb="FF002060"/>
        <rFont val="Arial"/>
        <family val="2"/>
      </rPr>
      <t xml:space="preserve">Achu </t>
    </r>
    <r>
      <rPr>
        <sz val="10"/>
        <rFont val="Arial"/>
        <family val="2"/>
      </rPr>
      <t>1995</t>
    </r>
    <r>
      <rPr>
        <sz val="10"/>
        <color rgb="FF002060"/>
        <rFont val="Arial"/>
        <family val="2"/>
      </rPr>
      <t>,</t>
    </r>
    <r>
      <rPr>
        <sz val="10"/>
        <rFont val="Arial"/>
        <family val="2"/>
      </rPr>
      <t xml:space="preserve"> </t>
    </r>
    <r>
      <rPr>
        <sz val="10"/>
        <color rgb="FF7030A0"/>
        <rFont val="Arial"/>
        <family val="2"/>
      </rPr>
      <t xml:space="preserve">Gopika </t>
    </r>
    <r>
      <rPr>
        <sz val="10"/>
        <rFont val="Arial"/>
        <family val="2"/>
      </rPr>
      <t>1999</t>
    </r>
  </si>
  <si>
    <t>SriSankar  2002</t>
  </si>
  <si>
    <r>
      <t xml:space="preserve">Namitha </t>
    </r>
    <r>
      <rPr>
        <sz val="10"/>
        <rFont val="Arial"/>
        <family val="2"/>
      </rPr>
      <t>2002</t>
    </r>
  </si>
  <si>
    <r>
      <rPr>
        <sz val="10"/>
        <color rgb="FF002060"/>
        <rFont val="Arial"/>
        <family val="2"/>
      </rPr>
      <t>Balagopal</t>
    </r>
    <r>
      <rPr>
        <sz val="10"/>
        <rFont val="Arial"/>
        <family val="2"/>
      </rPr>
      <t xml:space="preserve"> 1976 (wife: </t>
    </r>
    <r>
      <rPr>
        <sz val="10"/>
        <color rgb="FF7030A0"/>
        <rFont val="Arial"/>
        <family val="2"/>
      </rPr>
      <t>Shalini</t>
    </r>
    <r>
      <rPr>
        <sz val="10"/>
        <rFont val="Arial"/>
        <family val="2"/>
      </rPr>
      <t xml:space="preserve">)   children: </t>
    </r>
    <r>
      <rPr>
        <sz val="10"/>
        <color rgb="FF002060"/>
        <rFont val="Arial"/>
        <family val="2"/>
      </rPr>
      <t>Eshan, Nihal,</t>
    </r>
    <r>
      <rPr>
        <sz val="10"/>
        <color rgb="FF7030A0"/>
        <rFont val="Arial"/>
        <family val="2"/>
      </rPr>
      <t>Neha</t>
    </r>
    <r>
      <rPr>
        <sz val="10"/>
        <rFont val="Arial"/>
        <family val="2"/>
      </rPr>
      <t>(twins)</t>
    </r>
  </si>
  <si>
    <r>
      <rPr>
        <sz val="10"/>
        <color rgb="FF002060"/>
        <rFont val="Arial"/>
        <family val="2"/>
      </rPr>
      <t xml:space="preserve">Vivek </t>
    </r>
    <r>
      <rPr>
        <sz val="10"/>
        <rFont val="Arial"/>
        <family val="2"/>
      </rPr>
      <t xml:space="preserve">1966, </t>
    </r>
    <r>
      <rPr>
        <sz val="10"/>
        <color rgb="FF7030A0"/>
        <rFont val="Arial"/>
        <family val="2"/>
      </rPr>
      <t xml:space="preserve">Kavitha </t>
    </r>
    <r>
      <rPr>
        <sz val="10"/>
        <rFont val="Arial"/>
        <family val="2"/>
      </rPr>
      <t>1968;  Both in Seattle, USA</t>
    </r>
  </si>
  <si>
    <r>
      <t xml:space="preserve">Revathi </t>
    </r>
    <r>
      <rPr>
        <sz val="10"/>
        <rFont val="Arial"/>
        <family val="2"/>
      </rPr>
      <t>1995,</t>
    </r>
    <r>
      <rPr>
        <sz val="10"/>
        <color rgb="FF7030A0"/>
        <rFont val="Arial"/>
        <family val="2"/>
      </rPr>
      <t xml:space="preserve"> Renuka </t>
    </r>
    <r>
      <rPr>
        <sz val="10"/>
        <rFont val="Arial"/>
        <family val="2"/>
      </rPr>
      <t>1996</t>
    </r>
  </si>
  <si>
    <r>
      <t xml:space="preserve">Only dau </t>
    </r>
    <r>
      <rPr>
        <sz val="10"/>
        <color rgb="FF7030A0"/>
        <rFont val="Arial"/>
        <family val="2"/>
      </rPr>
      <t xml:space="preserve">Gayathri </t>
    </r>
    <r>
      <rPr>
        <sz val="10"/>
        <rFont val="Arial"/>
        <family val="2"/>
      </rPr>
      <t xml:space="preserve">1970  hus: </t>
    </r>
    <r>
      <rPr>
        <sz val="10"/>
        <color rgb="FF002060"/>
        <rFont val="Arial"/>
        <family val="2"/>
      </rPr>
      <t>Madhavan</t>
    </r>
    <r>
      <rPr>
        <sz val="10"/>
        <rFont val="Arial"/>
        <family val="2"/>
      </rPr>
      <t xml:space="preserve"> from Kottakkal; gson: </t>
    </r>
    <r>
      <rPr>
        <sz val="10"/>
        <color rgb="FF002060"/>
        <rFont val="Arial"/>
        <family val="2"/>
      </rPr>
      <t>Harikrishnan</t>
    </r>
  </si>
  <si>
    <r>
      <rPr>
        <sz val="10"/>
        <color rgb="FF7030A0"/>
        <rFont val="Arial"/>
        <family val="2"/>
      </rPr>
      <t>Subhadra</t>
    </r>
    <r>
      <rPr>
        <sz val="10"/>
        <rFont val="Arial"/>
        <family val="2"/>
      </rPr>
      <t xml:space="preserve"> 1993  (hus: </t>
    </r>
    <r>
      <rPr>
        <sz val="10"/>
        <color rgb="FF002060"/>
        <rFont val="Arial"/>
        <family val="2"/>
      </rPr>
      <t>Abhimanyu</t>
    </r>
    <r>
      <rPr>
        <sz val="10"/>
        <rFont val="Arial"/>
        <family val="2"/>
      </rPr>
      <t>)</t>
    </r>
  </si>
  <si>
    <r>
      <t xml:space="preserve">Mayadevi - </t>
    </r>
    <r>
      <rPr>
        <sz val="10"/>
        <color rgb="FFFF0000"/>
        <rFont val="Arial"/>
        <family val="2"/>
      </rPr>
      <t>KrishnaVarma</t>
    </r>
  </si>
  <si>
    <r>
      <t>Mayadevi -</t>
    </r>
    <r>
      <rPr>
        <sz val="10"/>
        <color rgb="FFFF0000"/>
        <rFont val="Arial"/>
        <family val="2"/>
      </rPr>
      <t xml:space="preserve"> KrishnaVarma</t>
    </r>
  </si>
  <si>
    <t>Kodungallur, Puthen Kovilakam; retd. Central Bank</t>
  </si>
  <si>
    <t>Encompass Technologies (safety solutions)</t>
  </si>
  <si>
    <t>Shipment Solutions (logistics and c&amp;f)</t>
  </si>
  <si>
    <t>Ontario, Canada</t>
  </si>
  <si>
    <r>
      <rPr>
        <sz val="10"/>
        <color rgb="FF002060"/>
        <rFont val="Arial"/>
        <family val="2"/>
      </rPr>
      <t xml:space="preserve">Sudhir </t>
    </r>
    <r>
      <rPr>
        <sz val="10"/>
        <rFont val="Arial"/>
        <family val="2"/>
      </rPr>
      <t xml:space="preserve">1968, </t>
    </r>
    <r>
      <rPr>
        <sz val="10"/>
        <color rgb="FF7030A0"/>
        <rFont val="Arial"/>
        <family val="2"/>
      </rPr>
      <t xml:space="preserve">Supriya </t>
    </r>
    <r>
      <rPr>
        <sz val="10"/>
        <rFont val="Arial"/>
        <family val="2"/>
      </rPr>
      <t>1972</t>
    </r>
    <r>
      <rPr>
        <sz val="10"/>
        <color rgb="FF7030A0"/>
        <rFont val="Arial"/>
        <family val="2"/>
      </rPr>
      <t xml:space="preserve">  </t>
    </r>
    <r>
      <rPr>
        <sz val="10"/>
        <rFont val="Arial"/>
        <family val="2"/>
      </rPr>
      <t>(Sudhir-Sreeja)  (Supriya-Hariprasad) Supriya BA Music 1st rank in 1992</t>
    </r>
  </si>
  <si>
    <r>
      <rPr>
        <sz val="10"/>
        <color rgb="FF7030A0"/>
        <rFont val="Arial"/>
        <family val="2"/>
      </rPr>
      <t>Sarada,</t>
    </r>
    <r>
      <rPr>
        <sz val="10"/>
        <rFont val="Arial"/>
        <family val="2"/>
      </rPr>
      <t xml:space="preserve"> </t>
    </r>
    <r>
      <rPr>
        <sz val="10"/>
        <color rgb="FFCC3300"/>
        <rFont val="Arial"/>
        <family val="2"/>
      </rPr>
      <t>Girija</t>
    </r>
    <r>
      <rPr>
        <sz val="10"/>
        <rFont val="Arial"/>
        <family val="2"/>
      </rPr>
      <t xml:space="preserve"> (d.2019);   Sarada married to Kochunni pno.9  dau of Girija is Sreedevi</t>
    </r>
  </si>
  <si>
    <t>Poovambilly  (d/o Elamana Krishna Menon)</t>
  </si>
  <si>
    <t>Kodungallur, Chirakkal Kovilakam; retd. HMT</t>
  </si>
  <si>
    <t>Elanjimanthra, Thiruvalla;   retd. HMT enggr</t>
  </si>
  <si>
    <t>English, Nirmala College Mulanthuruthy</t>
  </si>
  <si>
    <t>retd. Spices Board</t>
  </si>
  <si>
    <t>Virginia USA</t>
  </si>
  <si>
    <r>
      <t xml:space="preserve">Balachandran, Madhavan, </t>
    </r>
    <r>
      <rPr>
        <sz val="10"/>
        <color rgb="FF7030A0"/>
        <rFont val="Arial"/>
        <family val="2"/>
      </rPr>
      <t>Subhadra,</t>
    </r>
    <r>
      <rPr>
        <sz val="10"/>
        <rFont val="Arial"/>
        <family val="2"/>
      </rPr>
      <t xml:space="preserve"> </t>
    </r>
    <r>
      <rPr>
        <sz val="10"/>
        <color rgb="FFFF0000"/>
        <rFont val="Arial"/>
        <family val="2"/>
      </rPr>
      <t>Rajagopalan</t>
    </r>
    <r>
      <rPr>
        <sz val="10"/>
        <rFont val="Arial"/>
        <family val="2"/>
      </rPr>
      <t xml:space="preserve">, Krishnan, </t>
    </r>
    <r>
      <rPr>
        <sz val="10"/>
        <color rgb="FFFF0000"/>
        <rFont val="Arial"/>
        <family val="2"/>
      </rPr>
      <t>Parvathy</t>
    </r>
    <r>
      <rPr>
        <sz val="10"/>
        <rFont val="Arial"/>
        <family val="2"/>
      </rPr>
      <t>; Both daughters are married to his nephews, Thilakan and Nandakumaran.</t>
    </r>
  </si>
  <si>
    <t>Manku - Muriyath (Mureez) Neelakantan Namboodiripad</t>
  </si>
  <si>
    <r>
      <t>Anupama, Aswathy</t>
    </r>
    <r>
      <rPr>
        <sz val="10"/>
        <rFont val="Arial"/>
        <family val="2"/>
      </rPr>
      <t xml:space="preserve">   (Anupama-RamaPrasad)  (Aswathy-ArunRamesh)  Anupama in Canada</t>
    </r>
  </si>
  <si>
    <r>
      <t xml:space="preserve">Kunjikkavu (Nallamma)  1884-1969   </t>
    </r>
    <r>
      <rPr>
        <b/>
        <sz val="10"/>
        <rFont val="Arial"/>
        <family val="2"/>
      </rPr>
      <t>Lakshmi Thoppu</t>
    </r>
    <r>
      <rPr>
        <sz val="10"/>
        <rFont val="Arial"/>
        <family val="2"/>
      </rPr>
      <t xml:space="preserve"> </t>
    </r>
  </si>
  <si>
    <r>
      <t xml:space="preserve">Kunjippilla  </t>
    </r>
    <r>
      <rPr>
        <b/>
        <sz val="10"/>
        <rFont val="Arial"/>
        <family val="2"/>
      </rPr>
      <t xml:space="preserve"> Thoppu</t>
    </r>
  </si>
  <si>
    <t>Rajabhavan  Palace No.29</t>
  </si>
  <si>
    <r>
      <t xml:space="preserve">Kunjippilla  </t>
    </r>
    <r>
      <rPr>
        <b/>
        <sz val="10"/>
        <rFont val="Arial"/>
        <family val="2"/>
      </rPr>
      <t>Rajabhavan Palace No.29</t>
    </r>
  </si>
  <si>
    <r>
      <t xml:space="preserve">Kunjikkavu b.1898   </t>
    </r>
    <r>
      <rPr>
        <b/>
        <sz val="10"/>
        <rFont val="Arial"/>
        <family val="2"/>
      </rPr>
      <t>Chandra Vilasam Palace No.27</t>
    </r>
  </si>
  <si>
    <r>
      <t xml:space="preserve">Kunjikkavutty (Inkaappa)  1905-99    </t>
    </r>
    <r>
      <rPr>
        <b/>
        <sz val="10"/>
        <rFont val="Arial"/>
        <family val="2"/>
      </rPr>
      <t>Edoop North Palace No.44</t>
    </r>
  </si>
  <si>
    <r>
      <rPr>
        <sz val="10"/>
        <color rgb="FF002060"/>
        <rFont val="Arial"/>
        <family val="2"/>
      </rPr>
      <t>Mukund 1989,</t>
    </r>
    <r>
      <rPr>
        <sz val="10"/>
        <rFont val="Arial"/>
        <family val="2"/>
      </rPr>
      <t xml:space="preserve"> </t>
    </r>
    <r>
      <rPr>
        <sz val="10"/>
        <color rgb="FF7030A0"/>
        <rFont val="Arial"/>
        <family val="2"/>
      </rPr>
      <t xml:space="preserve">Sunanda 1993   </t>
    </r>
    <r>
      <rPr>
        <sz val="10"/>
        <rFont val="Arial"/>
        <family val="2"/>
      </rPr>
      <t xml:space="preserve"> (Sunanda - Prabhat Aravind; Nilambur)</t>
    </r>
  </si>
  <si>
    <t>AT RamaVarma</t>
  </si>
  <si>
    <t>Ikkavu Thampuran (1795-1861)</t>
  </si>
  <si>
    <t>One son and five daughters; Son is Venu Marar.  Daughters are Padma d.2012, Thankam, Maya, Indira, and Radha. One daughter Thankam married to his direct nephew Kunjunni HMT</t>
  </si>
  <si>
    <r>
      <rPr>
        <sz val="10"/>
        <color rgb="FFCC3300"/>
        <rFont val="Arial"/>
        <family val="2"/>
      </rPr>
      <t xml:space="preserve">Prof.Gopakumar </t>
    </r>
    <r>
      <rPr>
        <sz val="10"/>
        <rFont val="Arial"/>
        <family val="2"/>
      </rPr>
      <t xml:space="preserve">d.2012, </t>
    </r>
    <r>
      <rPr>
        <sz val="10"/>
        <color rgb="FF7030A0"/>
        <rFont val="Arial"/>
        <family val="2"/>
      </rPr>
      <t xml:space="preserve">Radhika;  </t>
    </r>
    <r>
      <rPr>
        <sz val="10"/>
        <color rgb="FFFF0000"/>
        <rFont val="Arial"/>
        <family val="2"/>
      </rPr>
      <t>(Gopakumar-Yamuna</t>
    </r>
    <r>
      <rPr>
        <sz val="10"/>
        <rFont val="Arial"/>
        <family val="2"/>
      </rPr>
      <t xml:space="preserve"> of YamunaVihar)  (Radhika 1954 - RaviVarma Parvur Srisankar 1975, Meera 1979)</t>
    </r>
  </si>
  <si>
    <r>
      <rPr>
        <sz val="10"/>
        <color rgb="FF7030A0"/>
        <rFont val="Arial"/>
        <family val="2"/>
      </rPr>
      <t>Kavya</t>
    </r>
    <r>
      <rPr>
        <sz val="10"/>
        <rFont val="Arial"/>
        <family val="2"/>
      </rPr>
      <t xml:space="preserve"> (hus: </t>
    </r>
    <r>
      <rPr>
        <sz val="10"/>
        <color rgb="FF002060"/>
        <rFont val="Arial"/>
        <family val="2"/>
      </rPr>
      <t>Vipindas</t>
    </r>
    <r>
      <rPr>
        <sz val="10"/>
        <rFont val="Arial"/>
        <family val="2"/>
      </rPr>
      <t>;  dau:</t>
    </r>
    <r>
      <rPr>
        <sz val="10"/>
        <color rgb="FF7030A0"/>
        <rFont val="Arial"/>
        <family val="2"/>
      </rPr>
      <t xml:space="preserve"> Harshada</t>
    </r>
    <r>
      <rPr>
        <sz val="10"/>
        <rFont val="Arial"/>
        <family val="2"/>
      </rPr>
      <t>)</t>
    </r>
  </si>
  <si>
    <r>
      <t xml:space="preserve">Vishnupriya - </t>
    </r>
    <r>
      <rPr>
        <sz val="10"/>
        <color rgb="FF002060"/>
        <rFont val="Arial"/>
        <family val="2"/>
      </rPr>
      <t>Sreekanth</t>
    </r>
  </si>
  <si>
    <t>Akkoorath Vengallur illam</t>
  </si>
  <si>
    <t>Kochaniyan SP - Padmini</t>
  </si>
  <si>
    <r>
      <rPr>
        <sz val="10"/>
        <color rgb="FF7030A0"/>
        <rFont val="Arial"/>
        <family val="2"/>
      </rPr>
      <t>Vaishnavi</t>
    </r>
    <r>
      <rPr>
        <sz val="10"/>
        <rFont val="Arial"/>
        <family val="2"/>
      </rPr>
      <t xml:space="preserve"> 2007 and </t>
    </r>
    <r>
      <rPr>
        <sz val="10"/>
        <color rgb="FF002060"/>
        <rFont val="Arial"/>
        <family val="2"/>
      </rPr>
      <t xml:space="preserve">Sreeram </t>
    </r>
    <r>
      <rPr>
        <sz val="10"/>
        <rFont val="Arial"/>
        <family val="2"/>
      </rPr>
      <t>2012</t>
    </r>
  </si>
  <si>
    <r>
      <t xml:space="preserve">Medha </t>
    </r>
    <r>
      <rPr>
        <sz val="10"/>
        <rFont val="Arial"/>
        <family val="2"/>
      </rPr>
      <t>2015</t>
    </r>
  </si>
  <si>
    <r>
      <t xml:space="preserve">Vivek - </t>
    </r>
    <r>
      <rPr>
        <sz val="10"/>
        <color rgb="FF7030A0"/>
        <rFont val="Arial"/>
        <family val="2"/>
      </rPr>
      <t xml:space="preserve">Jayamala       </t>
    </r>
    <r>
      <rPr>
        <sz val="10"/>
        <rFont val="Arial"/>
        <family val="2"/>
      </rPr>
      <t>IIT Madras Mechanical 1983-88</t>
    </r>
  </si>
  <si>
    <t>English short stories,  MBA from ICFAI</t>
  </si>
  <si>
    <r>
      <t xml:space="preserve">Sunil </t>
    </r>
    <r>
      <rPr>
        <sz val="10"/>
        <rFont val="Arial"/>
        <family val="2"/>
      </rPr>
      <t xml:space="preserve">1978, </t>
    </r>
    <r>
      <rPr>
        <sz val="10"/>
        <color rgb="FF002060"/>
        <rFont val="Arial"/>
        <family val="2"/>
      </rPr>
      <t>Mohan</t>
    </r>
    <r>
      <rPr>
        <sz val="10"/>
        <rFont val="Arial"/>
        <family val="2"/>
      </rPr>
      <t xml:space="preserve"> 1981   (Sunil-Remya)   (Mohan - Krishnapriya)</t>
    </r>
  </si>
  <si>
    <t>violinist and teacher, Refinary school</t>
  </si>
  <si>
    <t xml:space="preserve">Kochaniyan    </t>
  </si>
  <si>
    <t>Died in his early 20s due to small pox</t>
  </si>
  <si>
    <t xml:space="preserve">Kunjippillakkutty   </t>
  </si>
  <si>
    <t>Died at the age of 15</t>
  </si>
  <si>
    <t>died young 6 years</t>
  </si>
  <si>
    <r>
      <rPr>
        <sz val="10"/>
        <color rgb="FFCC3300"/>
        <rFont val="Arial"/>
        <family val="2"/>
      </rPr>
      <t xml:space="preserve">Kuttappan   </t>
    </r>
    <r>
      <rPr>
        <sz val="10"/>
        <rFont val="Arial"/>
        <family val="2"/>
      </rPr>
      <t>Died young</t>
    </r>
  </si>
  <si>
    <t>died young 5 years</t>
  </si>
  <si>
    <t xml:space="preserve">Malathy         </t>
  </si>
  <si>
    <t>Died around 18 years</t>
  </si>
  <si>
    <t>died young around 7 years</t>
  </si>
  <si>
    <r>
      <t xml:space="preserve">Thankam       </t>
    </r>
    <r>
      <rPr>
        <sz val="10"/>
        <rFont val="Arial"/>
        <family val="2"/>
      </rPr>
      <t>Died young</t>
    </r>
  </si>
  <si>
    <t>died young in 2 years</t>
  </si>
  <si>
    <r>
      <t xml:space="preserve">Kochaniyan   </t>
    </r>
    <r>
      <rPr>
        <sz val="10"/>
        <rFont val="Arial"/>
        <family val="2"/>
      </rPr>
      <t>Died young</t>
    </r>
  </si>
  <si>
    <t>died young 8 years</t>
  </si>
  <si>
    <t>died young around 8 years</t>
  </si>
  <si>
    <t xml:space="preserve">boy  </t>
  </si>
  <si>
    <t>died young; Lived for 28 days</t>
  </si>
  <si>
    <r>
      <t xml:space="preserve">Rama Varma    </t>
    </r>
    <r>
      <rPr>
        <sz val="10"/>
        <rFont val="Arial"/>
        <family val="2"/>
      </rPr>
      <t>Died young</t>
    </r>
  </si>
  <si>
    <t>died young 9 years</t>
  </si>
  <si>
    <r>
      <t xml:space="preserve">Yadu   </t>
    </r>
    <r>
      <rPr>
        <sz val="10"/>
        <rFont val="Arial"/>
        <family val="2"/>
      </rPr>
      <t>Died young</t>
    </r>
  </si>
  <si>
    <t>died young  six months</t>
  </si>
  <si>
    <t>died young below 10 years</t>
  </si>
  <si>
    <t>died young 2-3 years</t>
  </si>
  <si>
    <r>
      <t xml:space="preserve">Ravi    </t>
    </r>
    <r>
      <rPr>
        <sz val="10"/>
        <rFont val="Arial"/>
        <family val="2"/>
      </rPr>
      <t>Died young</t>
    </r>
  </si>
  <si>
    <r>
      <t xml:space="preserve">Kochunnikkuttan    </t>
    </r>
    <r>
      <rPr>
        <sz val="10"/>
        <rFont val="Arial"/>
        <family val="2"/>
      </rPr>
      <t>Died young</t>
    </r>
  </si>
  <si>
    <t>died young 5-7 years</t>
  </si>
  <si>
    <r>
      <t xml:space="preserve">Thilakan      </t>
    </r>
    <r>
      <rPr>
        <sz val="10"/>
        <rFont val="Arial"/>
        <family val="2"/>
      </rPr>
      <t>Died young</t>
    </r>
  </si>
  <si>
    <r>
      <t>Kavammini</t>
    </r>
    <r>
      <rPr>
        <sz val="10"/>
        <rFont val="Arial"/>
        <family val="2"/>
      </rPr>
      <t xml:space="preserve">    Died young</t>
    </r>
  </si>
  <si>
    <t>died young 13 years</t>
  </si>
  <si>
    <r>
      <t xml:space="preserve">Vijayan    </t>
    </r>
    <r>
      <rPr>
        <sz val="10"/>
        <rFont val="Arial"/>
        <family val="2"/>
      </rPr>
      <t>Died young</t>
    </r>
  </si>
  <si>
    <t>died young 10 years</t>
  </si>
  <si>
    <r>
      <t xml:space="preserve">Kunjunni   </t>
    </r>
    <r>
      <rPr>
        <sz val="10"/>
        <rFont val="Arial"/>
        <family val="2"/>
      </rPr>
      <t>Died young</t>
    </r>
  </si>
  <si>
    <r>
      <rPr>
        <sz val="10"/>
        <color rgb="FFCC3300"/>
        <rFont val="Arial"/>
        <family val="2"/>
      </rPr>
      <t xml:space="preserve">Mohanan </t>
    </r>
    <r>
      <rPr>
        <sz val="10"/>
        <color rgb="FFFF0000"/>
        <rFont val="Arial"/>
        <family val="2"/>
      </rPr>
      <t xml:space="preserve">   </t>
    </r>
    <r>
      <rPr>
        <sz val="10"/>
        <rFont val="Arial"/>
        <family val="2"/>
      </rPr>
      <t>Died young</t>
    </r>
  </si>
  <si>
    <t>died young in one year</t>
  </si>
  <si>
    <r>
      <rPr>
        <sz val="10"/>
        <color rgb="FFFF0000"/>
        <rFont val="Arial"/>
        <family val="2"/>
      </rPr>
      <t>Kerala Varma</t>
    </r>
    <r>
      <rPr>
        <sz val="10"/>
        <color rgb="FFCC3300"/>
        <rFont val="Arial"/>
        <family val="2"/>
      </rPr>
      <t xml:space="preserve">   </t>
    </r>
    <r>
      <rPr>
        <sz val="10"/>
        <rFont val="Arial"/>
        <family val="2"/>
      </rPr>
      <t>Died young</t>
    </r>
  </si>
  <si>
    <r>
      <rPr>
        <sz val="10"/>
        <color rgb="FFFF0000"/>
        <rFont val="Arial"/>
        <family val="2"/>
      </rPr>
      <t xml:space="preserve">Rajeevan - </t>
    </r>
    <r>
      <rPr>
        <sz val="10"/>
        <color rgb="FF7030A0"/>
        <rFont val="Arial"/>
        <family val="2"/>
      </rPr>
      <t>Geethabali</t>
    </r>
  </si>
  <si>
    <r>
      <rPr>
        <sz val="10"/>
        <color rgb="FFFF0000"/>
        <rFont val="Arial"/>
        <family val="2"/>
      </rPr>
      <t>Ravi Varma   Elaya Thampuran,</t>
    </r>
    <r>
      <rPr>
        <sz val="10"/>
        <color rgb="FFCC3300"/>
        <rFont val="Arial"/>
        <family val="2"/>
      </rPr>
      <t xml:space="preserve"> demised in July 1997, in Bangalore </t>
    </r>
    <r>
      <rPr>
        <sz val="10"/>
        <color rgb="FFFF0000"/>
        <rFont val="Arial"/>
        <family val="2"/>
      </rPr>
      <t>- Kalyanikutty</t>
    </r>
  </si>
  <si>
    <r>
      <rPr>
        <sz val="10"/>
        <color rgb="FFC00000"/>
        <rFont val="Arial"/>
        <family val="2"/>
      </rPr>
      <t>Omana</t>
    </r>
    <r>
      <rPr>
        <sz val="10"/>
        <color rgb="FFFF0000"/>
        <rFont val="Arial"/>
        <family val="2"/>
      </rPr>
      <t xml:space="preserve">   </t>
    </r>
    <r>
      <rPr>
        <sz val="10"/>
        <rFont val="Arial"/>
        <family val="2"/>
      </rPr>
      <t>Died young</t>
    </r>
  </si>
  <si>
    <r>
      <rPr>
        <sz val="10"/>
        <color rgb="FFFF0000"/>
        <rFont val="Arial"/>
        <family val="2"/>
      </rPr>
      <t>Kochappan (Collector) - Sarada</t>
    </r>
    <r>
      <rPr>
        <sz val="10"/>
        <color rgb="FFCC3300"/>
        <rFont val="Arial"/>
        <family val="2"/>
      </rPr>
      <t xml:space="preserve">     </t>
    </r>
    <r>
      <rPr>
        <sz val="10"/>
        <rFont val="Arial"/>
        <family val="2"/>
      </rPr>
      <t>The only Collector from our family. Was Collector of Thrissur and Palakkad districts</t>
    </r>
  </si>
  <si>
    <r>
      <rPr>
        <sz val="10"/>
        <color rgb="FFFF0000"/>
        <rFont val="Arial"/>
        <family val="2"/>
      </rPr>
      <t xml:space="preserve">Kochunni (cheriya PR) - </t>
    </r>
    <r>
      <rPr>
        <sz val="10"/>
        <color rgb="FF7030A0"/>
        <rFont val="Arial"/>
        <family val="2"/>
      </rPr>
      <t>Sarada</t>
    </r>
  </si>
  <si>
    <t xml:space="preserve">Kelappan    </t>
  </si>
  <si>
    <r>
      <rPr>
        <sz val="10"/>
        <color rgb="FFFF0000"/>
        <rFont val="Arial"/>
        <family val="2"/>
      </rPr>
      <t>Rajappan -</t>
    </r>
    <r>
      <rPr>
        <sz val="10"/>
        <color rgb="FF7030A0"/>
        <rFont val="Arial"/>
        <family val="2"/>
      </rPr>
      <t xml:space="preserve"> (Krishna)kumari</t>
    </r>
  </si>
  <si>
    <r>
      <t xml:space="preserve">Kunjappan - </t>
    </r>
    <r>
      <rPr>
        <sz val="10"/>
        <color rgb="FF7030A0"/>
        <rFont val="Arial"/>
        <family val="2"/>
      </rPr>
      <t>Kumari</t>
    </r>
  </si>
  <si>
    <r>
      <rPr>
        <sz val="10"/>
        <color rgb="FFCC3300"/>
        <rFont val="Arial"/>
        <family val="2"/>
      </rPr>
      <t xml:space="preserve">Vinodini  </t>
    </r>
    <r>
      <rPr>
        <sz val="10"/>
        <color rgb="FFFF0000"/>
        <rFont val="Arial"/>
        <family val="2"/>
      </rPr>
      <t xml:space="preserve"> </t>
    </r>
    <r>
      <rPr>
        <sz val="10"/>
        <rFont val="Arial"/>
        <family val="2"/>
      </rPr>
      <t>Died young</t>
    </r>
  </si>
  <si>
    <r>
      <rPr>
        <sz val="10"/>
        <color rgb="FFCC3300"/>
        <rFont val="Arial"/>
        <family val="2"/>
      </rPr>
      <t xml:space="preserve">Manku   </t>
    </r>
    <r>
      <rPr>
        <sz val="10"/>
        <color rgb="FFFF0000"/>
        <rFont val="Arial"/>
        <family val="2"/>
      </rPr>
      <t xml:space="preserve">  </t>
    </r>
    <r>
      <rPr>
        <sz val="10"/>
        <rFont val="Arial"/>
        <family val="2"/>
      </rPr>
      <t>Died young</t>
    </r>
  </si>
  <si>
    <r>
      <rPr>
        <sz val="10"/>
        <color rgb="FFFF0000"/>
        <rFont val="Arial"/>
        <family val="2"/>
      </rPr>
      <t xml:space="preserve">Kunjikkidavu  (Santhi kunjam) </t>
    </r>
    <r>
      <rPr>
        <sz val="10"/>
        <color rgb="FFCC3300"/>
        <rFont val="Arial"/>
        <family val="2"/>
      </rPr>
      <t xml:space="preserve">       </t>
    </r>
    <r>
      <rPr>
        <sz val="10"/>
        <rFont val="Arial"/>
        <family val="2"/>
      </rPr>
      <t>Ramakrishna Mission</t>
    </r>
  </si>
  <si>
    <r>
      <rPr>
        <sz val="10"/>
        <color rgb="FFFF0000"/>
        <rFont val="Arial"/>
        <family val="2"/>
      </rPr>
      <t xml:space="preserve">Kochunni (Auditor) - Sarada </t>
    </r>
    <r>
      <rPr>
        <sz val="10"/>
        <color rgb="FFCC3300"/>
        <rFont val="Arial"/>
        <family val="2"/>
      </rPr>
      <t xml:space="preserve">      </t>
    </r>
    <r>
      <rPr>
        <sz val="10"/>
        <rFont val="Arial"/>
        <family val="2"/>
      </rPr>
      <t xml:space="preserve">Co-founder </t>
    </r>
    <r>
      <rPr>
        <b/>
        <sz val="10"/>
        <rFont val="Arial"/>
        <family val="2"/>
      </rPr>
      <t xml:space="preserve">Varma &amp; Varma; </t>
    </r>
    <r>
      <rPr>
        <sz val="10"/>
        <rFont val="Arial"/>
        <family val="2"/>
      </rPr>
      <t>His partner was Kunjappan, LakshmiThoppu</t>
    </r>
  </si>
  <si>
    <r>
      <t xml:space="preserve">Kelappan - </t>
    </r>
    <r>
      <rPr>
        <sz val="10"/>
        <color rgb="FF7030A0"/>
        <rFont val="Arial"/>
        <family val="2"/>
      </rPr>
      <t xml:space="preserve">Jaya         </t>
    </r>
    <r>
      <rPr>
        <sz val="10"/>
        <rFont val="Arial"/>
        <family val="2"/>
      </rPr>
      <t>retd.DGM, State Bank of India</t>
    </r>
  </si>
  <si>
    <t>JayaPrakash died (21 years  1970 to Dec1991) while studying engg</t>
  </si>
  <si>
    <r>
      <rPr>
        <sz val="10"/>
        <color rgb="FFFF0000"/>
        <rFont val="Arial"/>
        <family val="2"/>
      </rPr>
      <t xml:space="preserve">Kochaniyan (Guardian Prince) - Madhavi </t>
    </r>
    <r>
      <rPr>
        <sz val="10"/>
        <color rgb="FFCC3300"/>
        <rFont val="Arial"/>
        <family val="2"/>
      </rPr>
      <t xml:space="preserve"> </t>
    </r>
    <r>
      <rPr>
        <sz val="10"/>
        <rFont val="Arial"/>
        <family val="2"/>
      </rPr>
      <t>He managed Kalikkotta school to promote girls education in our family; Also mentored his grand niece to complete honours Degree from Madras</t>
    </r>
  </si>
  <si>
    <r>
      <rPr>
        <sz val="10"/>
        <color rgb="FFFF0000"/>
        <rFont val="Arial"/>
        <family val="2"/>
      </rPr>
      <t>Kochunni - Radha</t>
    </r>
    <r>
      <rPr>
        <sz val="10"/>
        <color rgb="FFCC3300"/>
        <rFont val="Arial"/>
        <family val="2"/>
      </rPr>
      <t xml:space="preserve">               </t>
    </r>
    <r>
      <rPr>
        <sz val="10"/>
        <rFont val="Arial"/>
        <family val="2"/>
      </rPr>
      <t>Had a ration shop in kizhakke nada</t>
    </r>
  </si>
  <si>
    <r>
      <rPr>
        <sz val="10"/>
        <color rgb="FFFF0000"/>
        <rFont val="Arial"/>
        <family val="2"/>
      </rPr>
      <t xml:space="preserve">Kunjappan - </t>
    </r>
    <r>
      <rPr>
        <sz val="10"/>
        <color rgb="FF7030A0"/>
        <rFont val="Arial"/>
        <family val="2"/>
      </rPr>
      <t>Geetha</t>
    </r>
    <r>
      <rPr>
        <sz val="10"/>
        <color rgb="FFCC3300"/>
        <rFont val="Arial"/>
        <family val="2"/>
      </rPr>
      <t xml:space="preserve">     </t>
    </r>
    <r>
      <rPr>
        <sz val="10"/>
        <rFont val="Arial"/>
        <family val="2"/>
      </rPr>
      <t>Chinmaya Mission</t>
    </r>
  </si>
  <si>
    <r>
      <t>Durgadathan -</t>
    </r>
    <r>
      <rPr>
        <sz val="10"/>
        <color rgb="FFFF0000"/>
        <rFont val="Arial"/>
        <family val="2"/>
      </rPr>
      <t xml:space="preserve"> Sumam</t>
    </r>
  </si>
  <si>
    <r>
      <rPr>
        <sz val="10"/>
        <color rgb="FFFF0000"/>
        <rFont val="Arial"/>
        <family val="2"/>
      </rPr>
      <t>Appan -</t>
    </r>
    <r>
      <rPr>
        <sz val="10"/>
        <color rgb="FF002060"/>
        <rFont val="Arial"/>
        <family val="2"/>
      </rPr>
      <t xml:space="preserve"> </t>
    </r>
    <r>
      <rPr>
        <sz val="10"/>
        <color rgb="FF7030A0"/>
        <rFont val="Arial"/>
        <family val="2"/>
      </rPr>
      <t>Hymavathy</t>
    </r>
  </si>
  <si>
    <r>
      <rPr>
        <sz val="10"/>
        <color rgb="FFFF0000"/>
        <rFont val="Arial"/>
        <family val="2"/>
      </rPr>
      <t xml:space="preserve">Jayadevan - </t>
    </r>
    <r>
      <rPr>
        <sz val="10"/>
        <color rgb="FF7030A0"/>
        <rFont val="Arial"/>
        <family val="2"/>
      </rPr>
      <t>Santha</t>
    </r>
  </si>
  <si>
    <r>
      <rPr>
        <sz val="10"/>
        <color rgb="FFFF0000"/>
        <rFont val="Arial"/>
        <family val="2"/>
      </rPr>
      <t xml:space="preserve">Kochunni - </t>
    </r>
    <r>
      <rPr>
        <sz val="10"/>
        <color rgb="FF7030A0"/>
        <rFont val="Arial"/>
        <family val="2"/>
      </rPr>
      <t>Sarala</t>
    </r>
  </si>
  <si>
    <r>
      <rPr>
        <sz val="10"/>
        <color rgb="FFFF0000"/>
        <rFont val="Arial"/>
        <family val="2"/>
      </rPr>
      <t>Hariprasad -</t>
    </r>
    <r>
      <rPr>
        <sz val="10"/>
        <color rgb="FFCC3300"/>
        <rFont val="Arial"/>
        <family val="2"/>
      </rPr>
      <t xml:space="preserve"> </t>
    </r>
    <r>
      <rPr>
        <sz val="10"/>
        <color rgb="FF7030A0"/>
        <rFont val="Arial"/>
        <family val="2"/>
      </rPr>
      <t>Sreeja</t>
    </r>
  </si>
  <si>
    <r>
      <rPr>
        <sz val="10"/>
        <color rgb="FFFF0000"/>
        <rFont val="Arial"/>
        <family val="2"/>
      </rPr>
      <t xml:space="preserve">Appan (Kochunni) - Sathya </t>
    </r>
    <r>
      <rPr>
        <sz val="10"/>
        <color rgb="FFCC3300"/>
        <rFont val="Arial"/>
        <family val="2"/>
      </rPr>
      <t xml:space="preserve">    </t>
    </r>
    <r>
      <rPr>
        <sz val="10"/>
        <rFont val="Arial"/>
        <family val="2"/>
      </rPr>
      <t>First and only one Textile Technologist in our family</t>
    </r>
  </si>
  <si>
    <r>
      <rPr>
        <sz val="10"/>
        <color rgb="FFFF0000"/>
        <rFont val="Arial"/>
        <family val="2"/>
      </rPr>
      <t xml:space="preserve">Kochunni (Kochettan Thampuran) - Parukkutty   </t>
    </r>
    <r>
      <rPr>
        <sz val="10"/>
        <color rgb="FFCC3300"/>
        <rFont val="Arial"/>
        <family val="2"/>
      </rPr>
      <t xml:space="preserve">      </t>
    </r>
    <r>
      <rPr>
        <sz val="10"/>
        <rFont val="Arial"/>
        <family val="2"/>
      </rPr>
      <t>former Chairman of Traco Cables</t>
    </r>
  </si>
  <si>
    <r>
      <rPr>
        <sz val="10"/>
        <color rgb="FFFF0000"/>
        <rFont val="Arial"/>
        <family val="2"/>
      </rPr>
      <t>KT Rama Varma (Kunjikkidavu) -</t>
    </r>
    <r>
      <rPr>
        <sz val="10"/>
        <color indexed="10"/>
        <rFont val="Arial"/>
        <family val="2"/>
      </rPr>
      <t xml:space="preserve"> </t>
    </r>
    <r>
      <rPr>
        <sz val="10"/>
        <color rgb="FF7030A0"/>
        <rFont val="Arial"/>
        <family val="2"/>
      </rPr>
      <t>Manorama</t>
    </r>
  </si>
  <si>
    <r>
      <t xml:space="preserve">KT Ravi Varma (Kunjunni) - </t>
    </r>
    <r>
      <rPr>
        <sz val="10"/>
        <color rgb="FFFF0000"/>
        <rFont val="Arial"/>
        <family val="2"/>
      </rPr>
      <t xml:space="preserve">Usha </t>
    </r>
    <r>
      <rPr>
        <sz val="10"/>
        <color rgb="FF7030A0"/>
        <rFont val="Arial"/>
        <family val="2"/>
      </rPr>
      <t xml:space="preserve">     </t>
    </r>
    <r>
      <rPr>
        <sz val="10"/>
        <rFont val="Arial"/>
        <family val="2"/>
      </rPr>
      <t>Kendra and Kerala Sahithya Akademy award for translation and his book on marumakka_tthaayam, respectively</t>
    </r>
  </si>
  <si>
    <r>
      <t>TRV Kochappan -</t>
    </r>
    <r>
      <rPr>
        <sz val="10"/>
        <color rgb="FFFF0000"/>
        <rFont val="Arial"/>
        <family val="2"/>
      </rPr>
      <t xml:space="preserve"> Lalitha</t>
    </r>
    <r>
      <rPr>
        <sz val="10"/>
        <color rgb="FF7030A0"/>
        <rFont val="Arial"/>
        <family val="2"/>
      </rPr>
      <t xml:space="preserve">        </t>
    </r>
    <r>
      <rPr>
        <b/>
        <sz val="10"/>
        <rFont val="Arial"/>
        <family val="2"/>
      </rPr>
      <t>SSLC First Rank</t>
    </r>
    <r>
      <rPr>
        <sz val="10"/>
        <rFont val="Arial"/>
        <family val="2"/>
      </rPr>
      <t xml:space="preserve"> 1960; Only person to secure SSLC first rank in our family</t>
    </r>
  </si>
  <si>
    <r>
      <t>Kochaniyan -</t>
    </r>
    <r>
      <rPr>
        <sz val="10"/>
        <color rgb="FFFF0000"/>
        <rFont val="Arial"/>
        <family val="2"/>
      </rPr>
      <t xml:space="preserve"> Dr.Sridevi</t>
    </r>
  </si>
  <si>
    <r>
      <rPr>
        <sz val="10"/>
        <color rgb="FFFF0000"/>
        <rFont val="Arial"/>
        <family val="2"/>
      </rPr>
      <t xml:space="preserve">Kochunni (Place) - </t>
    </r>
    <r>
      <rPr>
        <sz val="10"/>
        <color rgb="FF7030A0"/>
        <rFont val="Arial"/>
        <family val="2"/>
      </rPr>
      <t xml:space="preserve">Githa               </t>
    </r>
    <r>
      <rPr>
        <sz val="10"/>
        <rFont val="Arial"/>
        <family val="2"/>
      </rPr>
      <t>First person to study in IIT; IIT Bombay MTech 1962-64</t>
    </r>
  </si>
  <si>
    <r>
      <rPr>
        <sz val="10"/>
        <color rgb="FFFF0000"/>
        <rFont val="Arial"/>
        <family val="2"/>
      </rPr>
      <t>Kunjappan -</t>
    </r>
    <r>
      <rPr>
        <sz val="10"/>
        <color rgb="FF002060"/>
        <rFont val="Arial"/>
        <family val="2"/>
      </rPr>
      <t xml:space="preserve"> </t>
    </r>
    <r>
      <rPr>
        <sz val="10"/>
        <color rgb="FF7030A0"/>
        <rFont val="Arial"/>
        <family val="2"/>
      </rPr>
      <t>Seethalakshmi</t>
    </r>
  </si>
  <si>
    <r>
      <rPr>
        <sz val="10"/>
        <color rgb="FFFF0000"/>
        <rFont val="Arial"/>
        <family val="2"/>
      </rPr>
      <t>Sasidharan -</t>
    </r>
    <r>
      <rPr>
        <sz val="10"/>
        <color rgb="FFCC3300"/>
        <rFont val="Arial"/>
        <family val="2"/>
      </rPr>
      <t xml:space="preserve"> </t>
    </r>
    <r>
      <rPr>
        <sz val="10"/>
        <color rgb="FF7030A0"/>
        <rFont val="Arial"/>
        <family val="2"/>
      </rPr>
      <t xml:space="preserve">Padma    </t>
    </r>
    <r>
      <rPr>
        <b/>
        <sz val="10"/>
        <rFont val="Arial"/>
        <family val="2"/>
      </rPr>
      <t xml:space="preserve">  The only pilot</t>
    </r>
    <r>
      <rPr>
        <sz val="10"/>
        <rFont val="Arial"/>
        <family val="2"/>
      </rPr>
      <t xml:space="preserve"> in our family, flying small planes and helicopters for Vayudoot and Agmark</t>
    </r>
  </si>
  <si>
    <r>
      <rPr>
        <sz val="10"/>
        <color rgb="FFFF0000"/>
        <rFont val="Arial"/>
        <family val="2"/>
      </rPr>
      <t xml:space="preserve">Kunjunni (Secretary Thampuran) - Vilasini  </t>
    </r>
    <r>
      <rPr>
        <sz val="10"/>
        <color rgb="FFCC3300"/>
        <rFont val="Arial"/>
        <family val="2"/>
      </rPr>
      <t xml:space="preserve">   </t>
    </r>
    <r>
      <rPr>
        <b/>
        <sz val="10"/>
        <rFont val="Arial"/>
        <family val="2"/>
      </rPr>
      <t>First to go abroad for studies</t>
    </r>
    <r>
      <rPr>
        <sz val="10"/>
        <rFont val="Arial"/>
        <family val="2"/>
      </rPr>
      <t xml:space="preserve"> (England in around 1928-30); Secured Barrister at Law; He is the second to go abroad, after a king who went to Ceylon to negotiate with the Dutch</t>
    </r>
  </si>
  <si>
    <r>
      <rPr>
        <sz val="10"/>
        <color rgb="FFFF0000"/>
        <rFont val="Arial"/>
        <family val="2"/>
      </rPr>
      <t xml:space="preserve">Kochunni - Radhalakshmi </t>
    </r>
    <r>
      <rPr>
        <sz val="10"/>
        <color rgb="FFCC3300"/>
        <rFont val="Arial"/>
        <family val="2"/>
      </rPr>
      <t xml:space="preserve">       </t>
    </r>
    <r>
      <rPr>
        <sz val="10"/>
        <rFont val="Arial"/>
        <family val="2"/>
      </rPr>
      <t>Successful business of cooldrinks in 1950s; Possibly, the second enterpreneur from the family</t>
    </r>
  </si>
  <si>
    <t xml:space="preserve">Kunjunni   </t>
  </si>
  <si>
    <r>
      <rPr>
        <sz val="10"/>
        <color rgb="FFCC3300"/>
        <rFont val="Arial"/>
        <family val="2"/>
      </rPr>
      <t xml:space="preserve">Ikkavutty </t>
    </r>
    <r>
      <rPr>
        <sz val="10"/>
        <color rgb="FFFF0000"/>
        <rFont val="Arial"/>
        <family val="2"/>
      </rPr>
      <t xml:space="preserve">  </t>
    </r>
    <r>
      <rPr>
        <sz val="10"/>
        <rFont val="Arial"/>
        <family val="2"/>
      </rPr>
      <t>Died young</t>
    </r>
  </si>
  <si>
    <r>
      <rPr>
        <sz val="10"/>
        <color rgb="FFFF0000"/>
        <rFont val="Arial"/>
        <family val="2"/>
      </rPr>
      <t xml:space="preserve">Appan (Appettan) </t>
    </r>
    <r>
      <rPr>
        <sz val="10"/>
        <color rgb="FFCC3300"/>
        <rFont val="Arial"/>
        <family val="2"/>
      </rPr>
      <t xml:space="preserve">  </t>
    </r>
    <r>
      <rPr>
        <b/>
        <sz val="10"/>
        <rFont val="Arial"/>
        <family val="2"/>
      </rPr>
      <t xml:space="preserve">Paramabhakthan of Guruvayoorappan   </t>
    </r>
    <r>
      <rPr>
        <sz val="10"/>
        <rFont val="Arial"/>
        <family val="2"/>
      </rPr>
      <t>Also first engineer from the family</t>
    </r>
  </si>
  <si>
    <r>
      <rPr>
        <sz val="10"/>
        <color rgb="FFFF0000"/>
        <rFont val="Arial"/>
        <family val="2"/>
      </rPr>
      <t>Kochappan -</t>
    </r>
    <r>
      <rPr>
        <sz val="10"/>
        <color rgb="FF002060"/>
        <rFont val="Arial"/>
        <family val="2"/>
      </rPr>
      <t xml:space="preserve"> </t>
    </r>
    <r>
      <rPr>
        <sz val="10"/>
        <color rgb="FF7030A0"/>
        <rFont val="Arial"/>
        <family val="2"/>
      </rPr>
      <t>Parvathi</t>
    </r>
  </si>
  <si>
    <r>
      <rPr>
        <sz val="10"/>
        <color rgb="FFCC3300"/>
        <rFont val="Arial"/>
        <family val="2"/>
      </rPr>
      <t xml:space="preserve">girl  </t>
    </r>
    <r>
      <rPr>
        <sz val="10"/>
        <color rgb="FFFF0000"/>
        <rFont val="Arial"/>
        <family val="2"/>
      </rPr>
      <t xml:space="preserve">  </t>
    </r>
    <r>
      <rPr>
        <sz val="10"/>
        <rFont val="Arial"/>
        <family val="2"/>
      </rPr>
      <t>Died young</t>
    </r>
  </si>
  <si>
    <r>
      <rPr>
        <sz val="10"/>
        <color rgb="FFFF0000"/>
        <rFont val="Arial"/>
        <family val="2"/>
      </rPr>
      <t>Kelappan -</t>
    </r>
    <r>
      <rPr>
        <sz val="10"/>
        <color rgb="FFCC3300"/>
        <rFont val="Arial"/>
        <family val="2"/>
      </rPr>
      <t xml:space="preserve"> </t>
    </r>
    <r>
      <rPr>
        <sz val="10"/>
        <color rgb="FF7030A0"/>
        <rFont val="Arial"/>
        <family val="2"/>
      </rPr>
      <t>Manorama</t>
    </r>
  </si>
  <si>
    <r>
      <rPr>
        <sz val="10"/>
        <color rgb="FFFF0000"/>
        <rFont val="Arial"/>
        <family val="2"/>
      </rPr>
      <t xml:space="preserve">Kochaniyan (KP) - </t>
    </r>
    <r>
      <rPr>
        <sz val="10"/>
        <color rgb="FF7030A0"/>
        <rFont val="Arial"/>
        <family val="2"/>
      </rPr>
      <t xml:space="preserve">Saraswathy </t>
    </r>
  </si>
  <si>
    <r>
      <rPr>
        <sz val="10"/>
        <color rgb="FFFF0000"/>
        <rFont val="Arial"/>
        <family val="2"/>
      </rPr>
      <t xml:space="preserve">Kochunni (Ambadi) - Thankam    </t>
    </r>
    <r>
      <rPr>
        <sz val="10"/>
        <color rgb="FFCC3300"/>
        <rFont val="Arial"/>
        <family val="2"/>
      </rPr>
      <t xml:space="preserve">   </t>
    </r>
    <r>
      <rPr>
        <sz val="10"/>
        <rFont val="Arial"/>
        <family val="2"/>
      </rPr>
      <t>Used electric lighting in his ekm house with generator. Also assembled and used radio.</t>
    </r>
  </si>
  <si>
    <r>
      <rPr>
        <sz val="10"/>
        <color rgb="FFFF0000"/>
        <rFont val="Arial"/>
        <family val="2"/>
      </rPr>
      <t xml:space="preserve">Kunjikkidavu (Kuttappan)  </t>
    </r>
    <r>
      <rPr>
        <sz val="10"/>
        <color rgb="FFCC3300"/>
        <rFont val="Arial"/>
        <family val="2"/>
      </rPr>
      <t xml:space="preserve">  </t>
    </r>
    <r>
      <rPr>
        <sz val="10"/>
        <rFont val="Arial"/>
        <family val="2"/>
      </rPr>
      <t xml:space="preserve"> Died young</t>
    </r>
  </si>
  <si>
    <r>
      <rPr>
        <sz val="10"/>
        <color rgb="FFFF0000"/>
        <rFont val="Arial"/>
        <family val="2"/>
      </rPr>
      <t>Kochunnikkuttan (KKR) -</t>
    </r>
    <r>
      <rPr>
        <sz val="10"/>
        <color rgb="FF002060"/>
        <rFont val="Arial"/>
        <family val="2"/>
      </rPr>
      <t xml:space="preserve"> </t>
    </r>
    <r>
      <rPr>
        <sz val="10"/>
        <color rgb="FF7030A0"/>
        <rFont val="Arial"/>
        <family val="2"/>
      </rPr>
      <t>Kunjukkutti</t>
    </r>
  </si>
  <si>
    <r>
      <rPr>
        <sz val="10"/>
        <color rgb="FFFF0000"/>
        <rFont val="Arial"/>
        <family val="2"/>
      </rPr>
      <t xml:space="preserve">Raviappan - </t>
    </r>
    <r>
      <rPr>
        <sz val="10"/>
        <color rgb="FF7030A0"/>
        <rFont val="Arial"/>
        <family val="2"/>
      </rPr>
      <t>Indira</t>
    </r>
  </si>
  <si>
    <r>
      <rPr>
        <sz val="10"/>
        <color rgb="FFFF0000"/>
        <rFont val="Arial"/>
        <family val="2"/>
      </rPr>
      <t xml:space="preserve">Kuttappan (Micky) - Radha   </t>
    </r>
    <r>
      <rPr>
        <sz val="10"/>
        <color rgb="FFCC3300"/>
        <rFont val="Arial"/>
        <family val="2"/>
      </rPr>
      <t xml:space="preserve">  </t>
    </r>
    <r>
      <rPr>
        <sz val="10"/>
        <rFont val="Arial"/>
        <family val="2"/>
      </rPr>
      <t>Played inaugural RanjiTrophy match, for Thiru-Kochi in Dec 1951, as opening batsman; Three players from our family</t>
    </r>
  </si>
  <si>
    <r>
      <rPr>
        <sz val="10"/>
        <color rgb="FFFF0000"/>
        <rFont val="Arial"/>
        <family val="2"/>
      </rPr>
      <t xml:space="preserve">Ravi Varma (Munsiff) - Devaki (Thankam)   </t>
    </r>
    <r>
      <rPr>
        <sz val="10"/>
        <color rgb="FFCC3300"/>
        <rFont val="Arial"/>
        <family val="2"/>
      </rPr>
      <t xml:space="preserve">  </t>
    </r>
    <r>
      <rPr>
        <sz val="10"/>
        <rFont val="Arial"/>
        <family val="2"/>
      </rPr>
      <t>Sub-Judge in Madras state</t>
    </r>
  </si>
  <si>
    <r>
      <rPr>
        <sz val="10"/>
        <color rgb="FFFF0000"/>
        <rFont val="Arial"/>
        <family val="2"/>
      </rPr>
      <t xml:space="preserve">Kochunni (KR) - </t>
    </r>
    <r>
      <rPr>
        <sz val="10"/>
        <color rgb="FF7030A0"/>
        <rFont val="Arial"/>
        <family val="2"/>
      </rPr>
      <t xml:space="preserve">Thankam      </t>
    </r>
    <r>
      <rPr>
        <sz val="10"/>
        <rFont val="Arial"/>
        <family val="2"/>
      </rPr>
      <t>Doctor couple, practised mainly in England</t>
    </r>
  </si>
  <si>
    <r>
      <rPr>
        <sz val="10"/>
        <color rgb="FFFF0000"/>
        <rFont val="Arial"/>
        <family val="2"/>
      </rPr>
      <t>Aniyan (AK) -</t>
    </r>
    <r>
      <rPr>
        <sz val="10"/>
        <color rgb="FFCC3300"/>
        <rFont val="Arial"/>
        <family val="2"/>
      </rPr>
      <t xml:space="preserve"> </t>
    </r>
    <r>
      <rPr>
        <sz val="10"/>
        <color rgb="FF7030A0"/>
        <rFont val="Arial"/>
        <family val="2"/>
      </rPr>
      <t>Premakumari</t>
    </r>
  </si>
  <si>
    <r>
      <rPr>
        <sz val="10"/>
        <color rgb="FFFF0000"/>
        <rFont val="Arial"/>
        <family val="2"/>
      </rPr>
      <t xml:space="preserve">Ramabhadran - </t>
    </r>
    <r>
      <rPr>
        <sz val="10"/>
        <color rgb="FF7030A0"/>
        <rFont val="Arial"/>
        <family val="2"/>
      </rPr>
      <t>Padmadevi</t>
    </r>
  </si>
  <si>
    <r>
      <rPr>
        <sz val="10"/>
        <color rgb="FFFF0000"/>
        <rFont val="Arial"/>
        <family val="2"/>
      </rPr>
      <t>Kunjunni (KTR) -</t>
    </r>
    <r>
      <rPr>
        <sz val="10"/>
        <color rgb="FFCC3300"/>
        <rFont val="Arial"/>
        <family val="2"/>
      </rPr>
      <t xml:space="preserve"> </t>
    </r>
    <r>
      <rPr>
        <sz val="10"/>
        <color rgb="FF7030A0"/>
        <rFont val="Arial"/>
        <family val="2"/>
      </rPr>
      <t xml:space="preserve">Leela            </t>
    </r>
    <r>
      <rPr>
        <sz val="10"/>
        <rFont val="Arial"/>
        <family val="2"/>
      </rPr>
      <t>Played inaugural RanjiTrophy match, for Thiru-Kochi in Dec 1951, as opening batsman; Three players from our family; But, he only continued in next seasons, Played as wk batsman</t>
    </r>
  </si>
  <si>
    <r>
      <rPr>
        <sz val="10"/>
        <color rgb="FFFF0000"/>
        <rFont val="Arial"/>
        <family val="2"/>
      </rPr>
      <t xml:space="preserve">Kerala Varma (1850-86)   </t>
    </r>
    <r>
      <rPr>
        <sz val="10"/>
        <color rgb="FFCC3300"/>
        <rFont val="Arial"/>
        <family val="2"/>
      </rPr>
      <t xml:space="preserve">     </t>
    </r>
    <r>
      <rPr>
        <sz val="10"/>
        <rFont val="Arial"/>
        <family val="2"/>
      </rPr>
      <t>Demise in Gaya</t>
    </r>
  </si>
  <si>
    <r>
      <rPr>
        <sz val="10"/>
        <color rgb="FFFF0000"/>
        <rFont val="Arial"/>
        <family val="2"/>
      </rPr>
      <t xml:space="preserve">Kochunni - Sarala  </t>
    </r>
    <r>
      <rPr>
        <sz val="10"/>
        <color rgb="FF7030A0"/>
        <rFont val="Arial"/>
        <family val="2"/>
      </rPr>
      <t xml:space="preserve">   </t>
    </r>
    <r>
      <rPr>
        <sz val="10"/>
        <rFont val="Arial"/>
        <family val="2"/>
      </rPr>
      <t>ex-Chairman of Rubber Board and first chairman of KSIDC</t>
    </r>
  </si>
  <si>
    <r>
      <t xml:space="preserve">Kochaniyan (Captain) - </t>
    </r>
    <r>
      <rPr>
        <sz val="10"/>
        <color rgb="FF7030A0"/>
        <rFont val="Arial"/>
        <family val="2"/>
      </rPr>
      <t xml:space="preserve">Ambika    </t>
    </r>
    <r>
      <rPr>
        <sz val="10"/>
        <rFont val="Arial"/>
        <family val="2"/>
      </rPr>
      <t>First person to join Defence Services from our family</t>
    </r>
  </si>
  <si>
    <r>
      <rPr>
        <sz val="10"/>
        <color rgb="FFFF0000"/>
        <rFont val="Arial"/>
        <family val="2"/>
      </rPr>
      <t xml:space="preserve">Kunjappan (RV) - Kaumudi   </t>
    </r>
    <r>
      <rPr>
        <sz val="10"/>
        <color rgb="FFCC3300"/>
        <rFont val="Arial"/>
        <family val="2"/>
      </rPr>
      <t xml:space="preserve">       </t>
    </r>
    <r>
      <rPr>
        <sz val="10"/>
        <rFont val="Arial"/>
        <family val="2"/>
      </rPr>
      <t>RV Electricals;  Editor of 'chilamboli' children's magazine</t>
    </r>
  </si>
  <si>
    <r>
      <rPr>
        <sz val="10"/>
        <color rgb="FFFF0000"/>
        <rFont val="Arial"/>
        <family val="2"/>
      </rPr>
      <t xml:space="preserve">Kunjukkuttan - </t>
    </r>
    <r>
      <rPr>
        <sz val="10"/>
        <color rgb="FF7030A0"/>
        <rFont val="Arial"/>
        <family val="2"/>
      </rPr>
      <t>Indira</t>
    </r>
  </si>
  <si>
    <r>
      <rPr>
        <sz val="10"/>
        <color rgb="FFFF0000"/>
        <rFont val="Arial"/>
        <family val="2"/>
      </rPr>
      <t xml:space="preserve">Ravi Varma - Thankakutty </t>
    </r>
    <r>
      <rPr>
        <sz val="10"/>
        <color rgb="FFCC3300"/>
        <rFont val="Arial"/>
        <family val="2"/>
      </rPr>
      <t xml:space="preserve">      </t>
    </r>
    <r>
      <rPr>
        <sz val="10"/>
        <rFont val="Arial"/>
        <family val="2"/>
      </rPr>
      <t>Grand daughter Radhika Thilak is a playback singer</t>
    </r>
  </si>
  <si>
    <r>
      <rPr>
        <sz val="10"/>
        <color rgb="FFFF0000"/>
        <rFont val="Arial"/>
        <family val="2"/>
      </rPr>
      <t xml:space="preserve">Kelappan (Kelamman) - Subhadra </t>
    </r>
    <r>
      <rPr>
        <sz val="10"/>
        <color rgb="FFCC3300"/>
        <rFont val="Arial"/>
        <family val="2"/>
      </rPr>
      <t xml:space="preserve">   </t>
    </r>
    <r>
      <rPr>
        <b/>
        <sz val="10"/>
        <rFont val="Arial"/>
        <family val="2"/>
      </rPr>
      <t xml:space="preserve">Architect of limited over cricket matches   </t>
    </r>
    <r>
      <rPr>
        <sz val="10"/>
        <rFont val="Arial"/>
        <family val="2"/>
      </rPr>
      <t>First tournament was in 1950 or 1951</t>
    </r>
  </si>
  <si>
    <r>
      <rPr>
        <sz val="10"/>
        <color rgb="FFFF0000"/>
        <rFont val="Arial"/>
        <family val="2"/>
      </rPr>
      <t xml:space="preserve">Kunjikkidavu (Laalan Thampuran) - KochuNarayani    </t>
    </r>
    <r>
      <rPr>
        <sz val="10"/>
        <color rgb="FFCC3300"/>
        <rFont val="Arial"/>
        <family val="2"/>
      </rPr>
      <t xml:space="preserve">   Valiya Thampuran  </t>
    </r>
    <r>
      <rPr>
        <sz val="10"/>
        <rFont val="Arial"/>
        <family val="2"/>
      </rPr>
      <t>Former defence minister VK KrishnaMenon is his wife's aniyan</t>
    </r>
  </si>
  <si>
    <r>
      <rPr>
        <sz val="10"/>
        <color rgb="FFCC3300"/>
        <rFont val="Arial"/>
        <family val="2"/>
      </rPr>
      <t xml:space="preserve">Rama Varma </t>
    </r>
    <r>
      <rPr>
        <sz val="10"/>
        <color rgb="FFFF0000"/>
        <rFont val="Arial"/>
        <family val="2"/>
      </rPr>
      <t xml:space="preserve">   </t>
    </r>
    <r>
      <rPr>
        <sz val="10"/>
        <rFont val="Arial"/>
        <family val="2"/>
      </rPr>
      <t>Died young</t>
    </r>
  </si>
  <si>
    <r>
      <rPr>
        <sz val="10"/>
        <color rgb="FFFF0000"/>
        <rFont val="Arial"/>
        <family val="2"/>
      </rPr>
      <t>Kunjikkidavu (Dr.RVK Thampuran) -</t>
    </r>
    <r>
      <rPr>
        <sz val="10"/>
        <rFont val="Arial"/>
        <family val="2"/>
      </rPr>
      <t xml:space="preserve"> </t>
    </r>
    <r>
      <rPr>
        <sz val="10"/>
        <color rgb="FF7030A0"/>
        <rFont val="Arial"/>
        <family val="2"/>
      </rPr>
      <t xml:space="preserve">Radha           </t>
    </r>
    <r>
      <rPr>
        <b/>
        <sz val="10"/>
        <rFont val="Arial"/>
        <family val="2"/>
      </rPr>
      <t xml:space="preserve">Varma Hospital  </t>
    </r>
  </si>
  <si>
    <r>
      <rPr>
        <sz val="10"/>
        <color rgb="FFFF0000"/>
        <rFont val="Arial"/>
        <family val="2"/>
      </rPr>
      <t>Kochunni (KR) -</t>
    </r>
    <r>
      <rPr>
        <sz val="10"/>
        <color rgb="FFCC3300"/>
        <rFont val="Arial"/>
        <family val="2"/>
      </rPr>
      <t xml:space="preserve"> </t>
    </r>
    <r>
      <rPr>
        <sz val="10"/>
        <color rgb="FF7030A0"/>
        <rFont val="Arial"/>
        <family val="2"/>
      </rPr>
      <t>Sreedevi</t>
    </r>
  </si>
  <si>
    <r>
      <rPr>
        <sz val="10"/>
        <color rgb="FFCC3300"/>
        <rFont val="Arial"/>
        <family val="2"/>
      </rPr>
      <t xml:space="preserve">Devika  </t>
    </r>
    <r>
      <rPr>
        <sz val="10"/>
        <color theme="5" tint="-0.499984740745262"/>
        <rFont val="Arial"/>
        <family val="2"/>
      </rPr>
      <t xml:space="preserve"> </t>
    </r>
    <r>
      <rPr>
        <sz val="10"/>
        <rFont val="Arial"/>
        <family val="2"/>
      </rPr>
      <t>Died young</t>
    </r>
  </si>
  <si>
    <r>
      <rPr>
        <sz val="10"/>
        <color rgb="FFFF0000"/>
        <rFont val="Arial"/>
        <family val="2"/>
      </rPr>
      <t xml:space="preserve">Nandakumar - Nandini   </t>
    </r>
    <r>
      <rPr>
        <sz val="10"/>
        <color indexed="10"/>
        <rFont val="Arial"/>
        <family val="2"/>
      </rPr>
      <t xml:space="preserve"> </t>
    </r>
    <r>
      <rPr>
        <sz val="10"/>
        <rFont val="Arial"/>
        <family val="2"/>
      </rPr>
      <t>Secured University first rank in BA and MA Sanskrit literature, after loosing the eye sight</t>
    </r>
  </si>
  <si>
    <r>
      <t>Kerala Varma -</t>
    </r>
    <r>
      <rPr>
        <sz val="10"/>
        <color rgb="FFFF0000"/>
        <rFont val="Arial"/>
        <family val="2"/>
      </rPr>
      <t xml:space="preserve"> Rema</t>
    </r>
  </si>
  <si>
    <r>
      <t>Ravi Varma (RT Ravi) -</t>
    </r>
    <r>
      <rPr>
        <sz val="10"/>
        <color rgb="FFFF0000"/>
        <rFont val="Arial"/>
        <family val="2"/>
      </rPr>
      <t xml:space="preserve"> Parvathy</t>
    </r>
  </si>
  <si>
    <r>
      <rPr>
        <sz val="10"/>
        <color rgb="FFFF0000"/>
        <rFont val="Arial"/>
        <family val="2"/>
      </rPr>
      <t xml:space="preserve">Kunjukkuttan (KPT) - Sathi   </t>
    </r>
    <r>
      <rPr>
        <sz val="10"/>
        <color rgb="FFCC3300"/>
        <rFont val="Arial"/>
        <family val="2"/>
      </rPr>
      <t xml:space="preserve"> </t>
    </r>
    <r>
      <rPr>
        <b/>
        <sz val="10"/>
        <rFont val="Arial"/>
        <family val="2"/>
      </rPr>
      <t xml:space="preserve">Silk Palace </t>
    </r>
  </si>
  <si>
    <r>
      <t xml:space="preserve">Rama Varma Kunjunni (Pareekshith Thampuran; </t>
    </r>
    <r>
      <rPr>
        <sz val="10"/>
        <color rgb="FFCC3300"/>
        <rFont val="Arial"/>
        <family val="2"/>
      </rPr>
      <t>Ruled for 1948-1949)</t>
    </r>
    <r>
      <rPr>
        <sz val="10"/>
        <color rgb="FFFF0000"/>
        <rFont val="Arial"/>
        <family val="2"/>
      </rPr>
      <t xml:space="preserve"> - (Ammukkutty) Madhavi</t>
    </r>
  </si>
  <si>
    <r>
      <t xml:space="preserve">Rama Varma Kunjikkidavu (Madirasiyil Theeppetta Thampuran; </t>
    </r>
    <r>
      <rPr>
        <sz val="10"/>
        <color rgb="FFCC3300"/>
        <rFont val="Arial"/>
        <family val="2"/>
      </rPr>
      <t>Ruled for 1914-1932)</t>
    </r>
    <r>
      <rPr>
        <sz val="10"/>
        <color rgb="FFFF0000"/>
        <rFont val="Arial"/>
        <family val="2"/>
      </rPr>
      <t xml:space="preserve"> - Parukktty</t>
    </r>
  </si>
  <si>
    <r>
      <t xml:space="preserve">Kerala Varma Kochunni (Midukkan Thampuran </t>
    </r>
    <r>
      <rPr>
        <sz val="10"/>
        <color rgb="FFCC3300"/>
        <rFont val="Arial"/>
        <family val="2"/>
      </rPr>
      <t xml:space="preserve">Ruled for 1941-1943) </t>
    </r>
    <r>
      <rPr>
        <sz val="10"/>
        <color rgb="FFFF0000"/>
        <rFont val="Arial"/>
        <family val="2"/>
      </rPr>
      <t>- Lakshmikkutty</t>
    </r>
  </si>
  <si>
    <r>
      <t xml:space="preserve">Ravi Varma Kunjappan </t>
    </r>
    <r>
      <rPr>
        <sz val="10"/>
        <color rgb="FFCC3300"/>
        <rFont val="Arial"/>
        <family val="2"/>
      </rPr>
      <t>(Ruled for 1943-1946)</t>
    </r>
    <r>
      <rPr>
        <sz val="10"/>
        <color rgb="FFFF0000"/>
        <rFont val="Arial"/>
        <family val="2"/>
      </rPr>
      <t xml:space="preserve"> - Kamakshi</t>
    </r>
  </si>
  <si>
    <r>
      <t xml:space="preserve">Kerala Varma (Aikya Keralam </t>
    </r>
    <r>
      <rPr>
        <sz val="10"/>
        <color rgb="FFCC3300"/>
        <rFont val="Arial"/>
        <family val="2"/>
      </rPr>
      <t>Ruled for 1946-1948)</t>
    </r>
    <r>
      <rPr>
        <b/>
        <sz val="10"/>
        <color rgb="FFCC3300"/>
        <rFont val="Arial"/>
        <family val="2"/>
      </rPr>
      <t xml:space="preserve"> - </t>
    </r>
    <r>
      <rPr>
        <sz val="10"/>
        <color rgb="FFFF0000"/>
        <rFont val="Arial"/>
        <family val="2"/>
      </rPr>
      <t>Kunjikkavutty</t>
    </r>
    <r>
      <rPr>
        <sz val="10"/>
        <color rgb="FFCC3300"/>
        <rFont val="Arial"/>
        <family val="2"/>
      </rPr>
      <t xml:space="preserve">         </t>
    </r>
    <r>
      <rPr>
        <sz val="10"/>
        <rFont val="Arial"/>
        <family val="2"/>
      </rPr>
      <t xml:space="preserve"> First person to pass BA, in our family </t>
    </r>
  </si>
  <si>
    <r>
      <rPr>
        <sz val="10"/>
        <color rgb="FFFF0000"/>
        <rFont val="Arial"/>
        <family val="2"/>
      </rPr>
      <t xml:space="preserve">Kuttappan - Leela  </t>
    </r>
    <r>
      <rPr>
        <sz val="10"/>
        <color rgb="FFCC3300"/>
        <rFont val="Arial"/>
        <family val="2"/>
      </rPr>
      <t xml:space="preserve">     </t>
    </r>
    <r>
      <rPr>
        <sz val="10"/>
        <rFont val="Arial"/>
        <family val="2"/>
      </rPr>
      <t>Last Managing Director of SPV Bank</t>
    </r>
  </si>
  <si>
    <r>
      <rPr>
        <sz val="10"/>
        <color rgb="FFCC3300"/>
        <rFont val="Arial"/>
        <family val="2"/>
      </rPr>
      <t xml:space="preserve">Ikku </t>
    </r>
    <r>
      <rPr>
        <sz val="10"/>
        <color rgb="FFFF0000"/>
        <rFont val="Arial"/>
        <family val="2"/>
      </rPr>
      <t xml:space="preserve">    </t>
    </r>
    <r>
      <rPr>
        <sz val="10"/>
        <rFont val="Arial"/>
        <family val="2"/>
      </rPr>
      <t>Died young</t>
    </r>
  </si>
  <si>
    <r>
      <rPr>
        <sz val="10"/>
        <color rgb="FFFF0000"/>
        <rFont val="Arial"/>
        <family val="2"/>
      </rPr>
      <t xml:space="preserve">Kunjunni - </t>
    </r>
    <r>
      <rPr>
        <sz val="10"/>
        <color rgb="FF002060"/>
        <rFont val="Arial"/>
        <family val="2"/>
      </rPr>
      <t xml:space="preserve">Thankam        </t>
    </r>
    <r>
      <rPr>
        <sz val="10"/>
        <rFont val="Arial"/>
        <family val="2"/>
      </rPr>
      <t>HMT Thampuran</t>
    </r>
  </si>
  <si>
    <r>
      <rPr>
        <sz val="10"/>
        <color rgb="FFFF0000"/>
        <rFont val="Arial"/>
        <family val="2"/>
      </rPr>
      <t xml:space="preserve">Kunjappan - Nalini   </t>
    </r>
    <r>
      <rPr>
        <sz val="10"/>
        <color rgb="FFCC3300"/>
        <rFont val="Arial"/>
        <family val="2"/>
      </rPr>
      <t xml:space="preserve">      </t>
    </r>
    <r>
      <rPr>
        <sz val="10"/>
        <rFont val="Arial"/>
        <family val="2"/>
      </rPr>
      <t xml:space="preserve">Co-founder </t>
    </r>
    <r>
      <rPr>
        <b/>
        <sz val="10"/>
        <rFont val="Arial"/>
        <family val="2"/>
      </rPr>
      <t xml:space="preserve">Varma &amp; Varma; </t>
    </r>
    <r>
      <rPr>
        <sz val="10"/>
        <rFont val="Arial"/>
        <family val="2"/>
      </rPr>
      <t>His partner was Kochunni, Ikkamma koloum</t>
    </r>
  </si>
  <si>
    <r>
      <rPr>
        <sz val="10"/>
        <color rgb="FFFF0000"/>
        <rFont val="Arial"/>
        <family val="2"/>
      </rPr>
      <t>Kochaniyan   Valiya Thampuran,</t>
    </r>
    <r>
      <rPr>
        <sz val="10"/>
        <color rgb="FFCC3300"/>
        <rFont val="Arial"/>
        <family val="2"/>
      </rPr>
      <t xml:space="preserve"> </t>
    </r>
    <r>
      <rPr>
        <b/>
        <sz val="10"/>
        <rFont val="Arial"/>
        <family val="2"/>
      </rPr>
      <t>Only person to complete 100 years</t>
    </r>
    <r>
      <rPr>
        <sz val="10"/>
        <rFont val="Arial"/>
        <family val="2"/>
      </rPr>
      <t>, demise in Feb 2014, at 101 years and 8 months, in Ernakulam. Wife is Saradamani, d/o his direct uncle MA Thampuran (RamaVarma Kochunni Thampuran)</t>
    </r>
  </si>
  <si>
    <r>
      <rPr>
        <sz val="10"/>
        <color rgb="FFCC3300"/>
        <rFont val="Arial"/>
        <family val="2"/>
      </rPr>
      <t xml:space="preserve">Amminikkutty </t>
    </r>
    <r>
      <rPr>
        <sz val="10"/>
        <color rgb="FFFF0000"/>
        <rFont val="Arial"/>
        <family val="2"/>
      </rPr>
      <t xml:space="preserve">   </t>
    </r>
    <r>
      <rPr>
        <sz val="10"/>
        <rFont val="Arial"/>
        <family val="2"/>
      </rPr>
      <t>Died young</t>
    </r>
  </si>
  <si>
    <r>
      <rPr>
        <sz val="10"/>
        <color rgb="FFFF0000"/>
        <rFont val="Arial"/>
        <family val="2"/>
      </rPr>
      <t xml:space="preserve">Kochunni (MA Thampuran)   </t>
    </r>
    <r>
      <rPr>
        <sz val="10"/>
        <color rgb="FFCC3300"/>
        <rFont val="Arial"/>
        <family val="2"/>
      </rPr>
      <t xml:space="preserve">     </t>
    </r>
    <r>
      <rPr>
        <sz val="10"/>
        <rFont val="Arial"/>
        <family val="2"/>
      </rPr>
      <t>First person to pass MA in our family. First teacher from our family. Also, Headmaster of Kalikkotta during 1920-1942/44</t>
    </r>
  </si>
  <si>
    <r>
      <rPr>
        <sz val="10"/>
        <color rgb="FFFF0000"/>
        <rFont val="Arial"/>
        <family val="2"/>
      </rPr>
      <t>Aniyan (AR) -</t>
    </r>
    <r>
      <rPr>
        <sz val="10"/>
        <color rgb="FFCC3300"/>
        <rFont val="Arial"/>
        <family val="2"/>
      </rPr>
      <t xml:space="preserve"> </t>
    </r>
    <r>
      <rPr>
        <sz val="10"/>
        <color rgb="FF7030A0"/>
        <rFont val="Arial"/>
        <family val="2"/>
      </rPr>
      <t>Suseela</t>
    </r>
  </si>
  <si>
    <r>
      <rPr>
        <sz val="10"/>
        <color rgb="FFFF0000"/>
        <rFont val="Arial"/>
        <family val="2"/>
      </rPr>
      <t xml:space="preserve">Kerala Varma (PK) - </t>
    </r>
    <r>
      <rPr>
        <sz val="10"/>
        <color rgb="FF7030A0"/>
        <rFont val="Arial"/>
        <family val="2"/>
      </rPr>
      <t>Sumangala (Omana)</t>
    </r>
    <r>
      <rPr>
        <sz val="10"/>
        <rFont val="Arial"/>
        <family val="2"/>
      </rPr>
      <t xml:space="preserve">    </t>
    </r>
    <r>
      <rPr>
        <b/>
        <sz val="10"/>
        <rFont val="Arial"/>
        <family val="2"/>
      </rPr>
      <t>Chairman, TPA Muncipality</t>
    </r>
    <r>
      <rPr>
        <sz val="10"/>
        <rFont val="Arial"/>
        <family val="2"/>
      </rPr>
      <t xml:space="preserve"> (1988-1996)</t>
    </r>
  </si>
  <si>
    <r>
      <rPr>
        <sz val="10"/>
        <color rgb="FFFF0000"/>
        <rFont val="Arial"/>
        <family val="2"/>
      </rPr>
      <t xml:space="preserve">Appan (Warden) - Padmavathy   </t>
    </r>
    <r>
      <rPr>
        <sz val="10"/>
        <color rgb="FFCC3300"/>
        <rFont val="Arial"/>
        <family val="2"/>
      </rPr>
      <t xml:space="preserve">    </t>
    </r>
    <r>
      <rPr>
        <b/>
        <sz val="10"/>
        <color rgb="FFCC3300"/>
        <rFont val="Arial"/>
        <family val="2"/>
      </rPr>
      <t xml:space="preserve"> </t>
    </r>
    <r>
      <rPr>
        <b/>
        <sz val="10"/>
        <rFont val="Arial"/>
        <family val="2"/>
      </rPr>
      <t>PAB Member in 1980</t>
    </r>
    <r>
      <rPr>
        <sz val="10"/>
        <rFont val="Arial"/>
        <family val="2"/>
      </rPr>
      <t xml:space="preserve"> when the 719 members partition deed was registered</t>
    </r>
  </si>
  <si>
    <r>
      <rPr>
        <sz val="10"/>
        <color rgb="FFFF0000"/>
        <rFont val="Arial"/>
        <family val="2"/>
      </rPr>
      <t xml:space="preserve">Kochunni - Parvathy   </t>
    </r>
    <r>
      <rPr>
        <sz val="10"/>
        <color rgb="FFCC3300"/>
        <rFont val="Arial"/>
        <family val="2"/>
      </rPr>
      <t xml:space="preserve">          </t>
    </r>
    <r>
      <rPr>
        <sz val="10"/>
        <rFont val="Arial"/>
        <family val="2"/>
      </rPr>
      <t>Dairy Professional with a PhD</t>
    </r>
  </si>
  <si>
    <r>
      <rPr>
        <sz val="10"/>
        <color rgb="FFFF0000"/>
        <rFont val="Arial"/>
        <family val="2"/>
      </rPr>
      <t xml:space="preserve">Maru - Parukkutty       </t>
    </r>
    <r>
      <rPr>
        <sz val="10"/>
        <color rgb="FFCC3300"/>
        <rFont val="Arial"/>
        <family val="2"/>
      </rPr>
      <t xml:space="preserve">   </t>
    </r>
    <r>
      <rPr>
        <sz val="10"/>
        <rFont val="Arial"/>
        <family val="2"/>
      </rPr>
      <t xml:space="preserve">Commentary of Yuktibhasa, a 16th century book on astronomy and mathematics </t>
    </r>
  </si>
  <si>
    <r>
      <rPr>
        <sz val="10"/>
        <color rgb="FFFF0000"/>
        <rFont val="Arial"/>
        <family val="2"/>
      </rPr>
      <t xml:space="preserve">Ravi Varma - Kochammu   </t>
    </r>
    <r>
      <rPr>
        <sz val="10"/>
        <color rgb="FFCC3300"/>
        <rFont val="Arial"/>
        <family val="2"/>
      </rPr>
      <t xml:space="preserve">    </t>
    </r>
    <r>
      <rPr>
        <sz val="10"/>
        <rFont val="Arial"/>
        <family val="2"/>
      </rPr>
      <t>First allopathy doctor (LMS - Licenced Medical Specialist)</t>
    </r>
  </si>
  <si>
    <r>
      <rPr>
        <sz val="10"/>
        <color rgb="FFCC3300"/>
        <rFont val="Arial"/>
        <family val="2"/>
      </rPr>
      <t xml:space="preserve">Kavammini  </t>
    </r>
    <r>
      <rPr>
        <sz val="10"/>
        <color rgb="FFFF0000"/>
        <rFont val="Arial"/>
        <family val="2"/>
      </rPr>
      <t xml:space="preserve">   </t>
    </r>
    <r>
      <rPr>
        <sz val="10"/>
        <rFont val="Arial"/>
        <family val="2"/>
      </rPr>
      <t>Died young</t>
    </r>
  </si>
  <si>
    <r>
      <rPr>
        <sz val="10"/>
        <color rgb="FFFF0000"/>
        <rFont val="Arial"/>
        <family val="2"/>
      </rPr>
      <t>Unniappan -</t>
    </r>
    <r>
      <rPr>
        <sz val="10"/>
        <color rgb="FFCC3300"/>
        <rFont val="Arial"/>
        <family val="2"/>
      </rPr>
      <t xml:space="preserve"> </t>
    </r>
    <r>
      <rPr>
        <sz val="10"/>
        <color rgb="FF7030A0"/>
        <rFont val="Arial"/>
        <family val="2"/>
      </rPr>
      <t xml:space="preserve">Manorama         </t>
    </r>
    <r>
      <rPr>
        <sz val="10"/>
        <rFont val="Arial"/>
        <family val="2"/>
      </rPr>
      <t>Sreekumar theatre, Kilimanoor 1972-1985</t>
    </r>
  </si>
  <si>
    <r>
      <t>Kelappan -</t>
    </r>
    <r>
      <rPr>
        <sz val="10"/>
        <color rgb="FFFF0000"/>
        <rFont val="Arial"/>
        <family val="2"/>
      </rPr>
      <t xml:space="preserve"> Indirakkutty </t>
    </r>
    <r>
      <rPr>
        <sz val="10"/>
        <color rgb="FF7030A0"/>
        <rFont val="Arial"/>
        <family val="2"/>
      </rPr>
      <t xml:space="preserve"> </t>
    </r>
    <r>
      <rPr>
        <sz val="10"/>
        <rFont val="Arial"/>
        <family val="2"/>
      </rPr>
      <t xml:space="preserve"> Kerala Ranji Player; One of the best players from our family</t>
    </r>
  </si>
  <si>
    <r>
      <rPr>
        <sz val="10"/>
        <color rgb="FFFF0000"/>
        <rFont val="Arial"/>
        <family val="2"/>
      </rPr>
      <t xml:space="preserve">Kochunni (Visha vaidyan) </t>
    </r>
    <r>
      <rPr>
        <sz val="10"/>
        <color rgb="FFCC3300"/>
        <rFont val="Arial"/>
        <family val="2"/>
      </rPr>
      <t xml:space="preserve">   </t>
    </r>
    <r>
      <rPr>
        <sz val="10"/>
        <rFont val="Arial"/>
        <family val="2"/>
      </rPr>
      <t>His book 'ProyogaSamuchayam' is recognised as an advance textbook on the subject</t>
    </r>
    <r>
      <rPr>
        <sz val="10"/>
        <color rgb="FFCC3300"/>
        <rFont val="Arial"/>
        <family val="2"/>
      </rPr>
      <t xml:space="preserve"> </t>
    </r>
  </si>
  <si>
    <r>
      <rPr>
        <sz val="10"/>
        <color rgb="FFFF0000"/>
        <rFont val="Arial"/>
        <family val="2"/>
      </rPr>
      <t>Kunjikkidavu (Kaalan Thampuran)</t>
    </r>
    <r>
      <rPr>
        <sz val="10"/>
        <color indexed="10"/>
        <rFont val="Arial"/>
        <family val="2"/>
      </rPr>
      <t xml:space="preserve"> </t>
    </r>
    <r>
      <rPr>
        <sz val="10"/>
        <rFont val="Arial"/>
        <family val="2"/>
      </rPr>
      <t>who used to capture crocodiles, using a trap called kaalan, and release them back to padinjare puzha</t>
    </r>
  </si>
  <si>
    <r>
      <rPr>
        <sz val="10"/>
        <color rgb="FFFF0000"/>
        <rFont val="Arial"/>
        <family val="2"/>
      </rPr>
      <t xml:space="preserve">Appan (Bhootharayar) </t>
    </r>
    <r>
      <rPr>
        <sz val="10"/>
        <color indexed="10"/>
        <rFont val="Arial"/>
        <family val="2"/>
      </rPr>
      <t xml:space="preserve">    </t>
    </r>
    <r>
      <rPr>
        <sz val="10"/>
        <rFont val="Arial"/>
        <family val="2"/>
      </rPr>
      <t xml:space="preserve">A </t>
    </r>
    <r>
      <rPr>
        <b/>
        <sz val="10"/>
        <rFont val="Arial"/>
        <family val="2"/>
      </rPr>
      <t>multi-facet personality of Malayalam literarure</t>
    </r>
    <r>
      <rPr>
        <sz val="10"/>
        <rFont val="Arial"/>
        <family val="2"/>
      </rPr>
      <t xml:space="preserve"> during the first half of 1900s.  author, editor and philanthropist</t>
    </r>
  </si>
  <si>
    <r>
      <rPr>
        <sz val="10"/>
        <color rgb="FFFF0000"/>
        <rFont val="Arial"/>
        <family val="2"/>
      </rPr>
      <t xml:space="preserve">Kochunni (1855-1900) </t>
    </r>
    <r>
      <rPr>
        <sz val="10"/>
        <color rgb="FFCC3300"/>
        <rFont val="Arial"/>
        <family val="2"/>
      </rPr>
      <t xml:space="preserve"> </t>
    </r>
    <r>
      <rPr>
        <sz val="10"/>
        <rFont val="Arial"/>
        <family val="2"/>
      </rPr>
      <t>Irinjalakuda Theepetta Elaya Thampuran;     Liberal and progressive views</t>
    </r>
  </si>
  <si>
    <r>
      <rPr>
        <sz val="10"/>
        <color rgb="FFFF0000"/>
        <rFont val="Arial"/>
        <family val="2"/>
      </rPr>
      <t xml:space="preserve">Kunjappan - </t>
    </r>
    <r>
      <rPr>
        <sz val="10"/>
        <color rgb="FF7030A0"/>
        <rFont val="Arial"/>
        <family val="2"/>
      </rPr>
      <t>Indumathi</t>
    </r>
  </si>
  <si>
    <r>
      <rPr>
        <sz val="10"/>
        <color rgb="FFFF0000"/>
        <rFont val="Arial"/>
        <family val="2"/>
      </rPr>
      <t>Kochappan -</t>
    </r>
    <r>
      <rPr>
        <sz val="10"/>
        <color indexed="10"/>
        <rFont val="Arial"/>
        <family val="2"/>
      </rPr>
      <t xml:space="preserve"> </t>
    </r>
    <r>
      <rPr>
        <sz val="10"/>
        <color rgb="FF7030A0"/>
        <rFont val="Arial"/>
        <family val="2"/>
      </rPr>
      <t xml:space="preserve">Usha    </t>
    </r>
    <r>
      <rPr>
        <sz val="10"/>
        <rFont val="Arial"/>
        <family val="2"/>
      </rPr>
      <t>Kochappan Thampuran Samaraka Puraskaram for temple artists</t>
    </r>
  </si>
  <si>
    <r>
      <t xml:space="preserve">Ganga - </t>
    </r>
    <r>
      <rPr>
        <sz val="10"/>
        <color rgb="FFFF0000"/>
        <rFont val="Arial"/>
        <family val="2"/>
      </rPr>
      <t xml:space="preserve">Komana        </t>
    </r>
    <r>
      <rPr>
        <sz val="10"/>
        <rFont val="Arial"/>
        <family val="2"/>
      </rPr>
      <t xml:space="preserve">   (Jyothis)</t>
    </r>
  </si>
  <si>
    <r>
      <rPr>
        <sz val="10"/>
        <color rgb="FFFF0000"/>
        <rFont val="Arial"/>
        <family val="2"/>
      </rPr>
      <t xml:space="preserve">Kerala Varma (Ammaman Thampuran) - Kochukutty  </t>
    </r>
    <r>
      <rPr>
        <sz val="10"/>
        <color rgb="FFCC3300"/>
        <rFont val="Arial"/>
        <family val="2"/>
      </rPr>
      <t xml:space="preserve">   </t>
    </r>
    <r>
      <rPr>
        <b/>
        <sz val="10"/>
        <rFont val="Arial"/>
        <family val="2"/>
      </rPr>
      <t>First professor</t>
    </r>
    <r>
      <rPr>
        <sz val="10"/>
        <rFont val="Arial"/>
        <family val="2"/>
      </rPr>
      <t xml:space="preserve"> in the family    </t>
    </r>
  </si>
  <si>
    <r>
      <rPr>
        <sz val="10"/>
        <color rgb="FFFF0000"/>
        <rFont val="Arial"/>
        <family val="2"/>
      </rPr>
      <t xml:space="preserve">Kuttan - Ammukkutty    </t>
    </r>
    <r>
      <rPr>
        <sz val="10"/>
        <color rgb="FFCC3300"/>
        <rFont val="Arial"/>
        <family val="2"/>
      </rPr>
      <t xml:space="preserve">     </t>
    </r>
    <r>
      <rPr>
        <sz val="10"/>
        <rFont val="Arial"/>
        <family val="2"/>
      </rPr>
      <t>Kuttan Thampuran Kovilakam is named after him; During the devastating fire (1920) in ambalam, he only initiated a koottamaNi in Karingachira Church to call all people for help.</t>
    </r>
  </si>
  <si>
    <r>
      <rPr>
        <sz val="10"/>
        <color rgb="FFFF0000"/>
        <rFont val="Arial"/>
        <family val="2"/>
      </rPr>
      <t xml:space="preserve">Rama Varma (1869-1944) - Kunchiyamma  </t>
    </r>
    <r>
      <rPr>
        <sz val="10"/>
        <color rgb="FFCC3300"/>
        <rFont val="Arial"/>
        <family val="2"/>
      </rPr>
      <t xml:space="preserve">      </t>
    </r>
    <r>
      <rPr>
        <sz val="10"/>
        <rFont val="Arial"/>
        <family val="2"/>
      </rPr>
      <t xml:space="preserve">Kochammaman Thampuran  </t>
    </r>
  </si>
  <si>
    <r>
      <rPr>
        <sz val="10"/>
        <color rgb="FFFF0000"/>
        <rFont val="Arial"/>
        <family val="2"/>
      </rPr>
      <t xml:space="preserve">Kunjappan - Meenakshi      </t>
    </r>
    <r>
      <rPr>
        <sz val="10"/>
        <color rgb="FFCC3300"/>
        <rFont val="Arial"/>
        <family val="2"/>
      </rPr>
      <t xml:space="preserve">                </t>
    </r>
    <r>
      <rPr>
        <sz val="10"/>
        <rFont val="Arial"/>
        <family val="2"/>
      </rPr>
      <t xml:space="preserve"> retd. </t>
    </r>
    <r>
      <rPr>
        <b/>
        <sz val="10"/>
        <rFont val="Arial"/>
        <family val="2"/>
      </rPr>
      <t>Principal KeralaVarma College</t>
    </r>
    <r>
      <rPr>
        <sz val="10"/>
        <rFont val="Arial"/>
        <family val="2"/>
      </rPr>
      <t>, Thrissur 1958-63</t>
    </r>
  </si>
  <si>
    <r>
      <rPr>
        <sz val="10"/>
        <color rgb="FFFF0000"/>
        <rFont val="Arial"/>
        <family val="2"/>
      </rPr>
      <t xml:space="preserve">Kochaniyan - </t>
    </r>
    <r>
      <rPr>
        <sz val="10"/>
        <color rgb="FF7030A0"/>
        <rFont val="Arial"/>
        <family val="2"/>
      </rPr>
      <t xml:space="preserve">Koumudi   </t>
    </r>
    <r>
      <rPr>
        <sz val="10"/>
        <rFont val="Arial"/>
        <family val="2"/>
      </rPr>
      <t xml:space="preserve">     Valiya Thampuran, demised in Feb 2020</t>
    </r>
  </si>
  <si>
    <r>
      <rPr>
        <sz val="10"/>
        <color rgb="FFFF0000"/>
        <rFont val="Arial"/>
        <family val="2"/>
      </rPr>
      <t>Venugopalan -</t>
    </r>
    <r>
      <rPr>
        <sz val="10"/>
        <color indexed="10"/>
        <rFont val="Arial"/>
        <family val="2"/>
      </rPr>
      <t xml:space="preserve"> </t>
    </r>
    <r>
      <rPr>
        <sz val="10"/>
        <color rgb="FF7030A0"/>
        <rFont val="Arial"/>
        <family val="2"/>
      </rPr>
      <t xml:space="preserve">Lekha </t>
    </r>
  </si>
  <si>
    <r>
      <rPr>
        <sz val="10"/>
        <color rgb="FFFF0000"/>
        <rFont val="Arial"/>
        <family val="2"/>
      </rPr>
      <t xml:space="preserve">Radhakrishnan   </t>
    </r>
    <r>
      <rPr>
        <sz val="10"/>
        <color rgb="FFCC3300"/>
        <rFont val="Arial"/>
        <family val="2"/>
      </rPr>
      <t xml:space="preserve">        </t>
    </r>
    <r>
      <rPr>
        <sz val="10"/>
        <rFont val="Arial"/>
        <family val="2"/>
      </rPr>
      <t>Integration of Thattumaalika and Remodeling of marriage hall in Kalikkotta</t>
    </r>
  </si>
  <si>
    <r>
      <rPr>
        <sz val="10"/>
        <color rgb="FFFF0000"/>
        <rFont val="Arial"/>
        <family val="2"/>
      </rPr>
      <t>Kerala Varma KVKT -</t>
    </r>
    <r>
      <rPr>
        <sz val="10"/>
        <color rgb="FF002060"/>
        <rFont val="Arial"/>
        <family val="2"/>
      </rPr>
      <t xml:space="preserve"> </t>
    </r>
    <r>
      <rPr>
        <sz val="10"/>
        <color rgb="FF7030A0"/>
        <rFont val="Arial"/>
        <family val="2"/>
      </rPr>
      <t xml:space="preserve">Kamala  </t>
    </r>
  </si>
  <si>
    <r>
      <rPr>
        <sz val="10"/>
        <color rgb="FFFF0000"/>
        <rFont val="Arial"/>
        <family val="2"/>
      </rPr>
      <t xml:space="preserve">Ravi Varma RVRT - Kunjippillakkutty     </t>
    </r>
    <r>
      <rPr>
        <sz val="10"/>
        <color rgb="FF7030A0"/>
        <rFont val="Arial"/>
        <family val="2"/>
      </rPr>
      <t xml:space="preserve">      </t>
    </r>
    <r>
      <rPr>
        <sz val="10"/>
        <rFont val="Arial"/>
        <family val="2"/>
      </rPr>
      <t xml:space="preserve"> TC/Kerala Ranji Player for four seasons;  parunth in feilding</t>
    </r>
  </si>
  <si>
    <r>
      <rPr>
        <sz val="10"/>
        <color rgb="FFFF0000"/>
        <rFont val="Arial"/>
        <family val="2"/>
      </rPr>
      <t xml:space="preserve">Kochappan (KR) - </t>
    </r>
    <r>
      <rPr>
        <sz val="10"/>
        <color rgb="FF7030A0"/>
        <rFont val="Arial"/>
        <family val="2"/>
      </rPr>
      <t>Radha</t>
    </r>
  </si>
  <si>
    <r>
      <rPr>
        <sz val="10"/>
        <color rgb="FFFF0000"/>
        <rFont val="Arial"/>
        <family val="2"/>
      </rPr>
      <t xml:space="preserve">Ramanarayanan - Leela </t>
    </r>
    <r>
      <rPr>
        <sz val="10"/>
        <color rgb="FFCC3300"/>
        <rFont val="Arial"/>
        <family val="2"/>
      </rPr>
      <t xml:space="preserve">  </t>
    </r>
    <r>
      <rPr>
        <sz val="10"/>
        <rFont val="Arial"/>
        <family val="2"/>
      </rPr>
      <t>His first son is ex.Director Sree Chitra and retd VC Medical University</t>
    </r>
  </si>
  <si>
    <r>
      <rPr>
        <sz val="10"/>
        <color rgb="FFFF0000"/>
        <rFont val="Arial"/>
        <family val="2"/>
      </rPr>
      <t xml:space="preserve">Kochunni (Karampan Thampuran) - Lakshmikutty   </t>
    </r>
    <r>
      <rPr>
        <sz val="10"/>
        <color rgb="FFCC3300"/>
        <rFont val="Arial"/>
        <family val="2"/>
      </rPr>
      <t xml:space="preserve">         </t>
    </r>
    <r>
      <rPr>
        <sz val="10"/>
        <rFont val="Arial"/>
        <family val="2"/>
      </rPr>
      <t>Demise in Haridwar</t>
    </r>
  </si>
  <si>
    <r>
      <rPr>
        <sz val="10"/>
        <color rgb="FFCC3300"/>
        <rFont val="Arial"/>
        <family val="2"/>
      </rPr>
      <t xml:space="preserve">Kochaniyathi   </t>
    </r>
    <r>
      <rPr>
        <sz val="10"/>
        <color rgb="FFFF0000"/>
        <rFont val="Arial"/>
        <family val="2"/>
      </rPr>
      <t xml:space="preserve">  </t>
    </r>
    <r>
      <rPr>
        <sz val="10"/>
        <rFont val="Arial"/>
        <family val="2"/>
      </rPr>
      <t>Died young</t>
    </r>
  </si>
  <si>
    <r>
      <t>Kochunni(appan) RK -</t>
    </r>
    <r>
      <rPr>
        <sz val="10"/>
        <color rgb="FFFF0000"/>
        <rFont val="Arial"/>
        <family val="2"/>
      </rPr>
      <t xml:space="preserve"> Indira</t>
    </r>
  </si>
  <si>
    <r>
      <rPr>
        <sz val="10"/>
        <color rgb="FFFF0000"/>
        <rFont val="Arial"/>
        <family val="2"/>
      </rPr>
      <t xml:space="preserve">Kochappan - </t>
    </r>
    <r>
      <rPr>
        <sz val="10"/>
        <color rgb="FF7030A0"/>
        <rFont val="Arial"/>
        <family val="2"/>
      </rPr>
      <t>Sukumari</t>
    </r>
  </si>
  <si>
    <r>
      <t xml:space="preserve">Aniyan (BCom Aniyanoppa) - Sarada  </t>
    </r>
    <r>
      <rPr>
        <sz val="10"/>
        <color rgb="FFCC3300"/>
        <rFont val="Arial"/>
        <family val="2"/>
      </rPr>
      <t xml:space="preserve">  </t>
    </r>
    <r>
      <rPr>
        <sz val="10"/>
        <rFont val="Arial"/>
        <family val="2"/>
      </rPr>
      <t>S&amp;I Bank</t>
    </r>
  </si>
  <si>
    <r>
      <rPr>
        <sz val="10"/>
        <color rgb="FFCC3300"/>
        <rFont val="Arial"/>
        <family val="2"/>
      </rPr>
      <t xml:space="preserve">Eswari </t>
    </r>
    <r>
      <rPr>
        <sz val="10"/>
        <color rgb="FFFF0000"/>
        <rFont val="Arial"/>
        <family val="2"/>
      </rPr>
      <t xml:space="preserve">   </t>
    </r>
    <r>
      <rPr>
        <sz val="10"/>
        <rFont val="Arial"/>
        <family val="2"/>
      </rPr>
      <t>Died young</t>
    </r>
  </si>
  <si>
    <r>
      <rPr>
        <sz val="10"/>
        <color rgb="FFFF0000"/>
        <rFont val="Arial"/>
        <family val="2"/>
      </rPr>
      <t xml:space="preserve">Vivek - </t>
    </r>
    <r>
      <rPr>
        <sz val="10"/>
        <color rgb="FF7030A0"/>
        <rFont val="Arial"/>
        <family val="2"/>
      </rPr>
      <t>Sunitha</t>
    </r>
  </si>
  <si>
    <r>
      <rPr>
        <sz val="10"/>
        <color rgb="FFFF0000"/>
        <rFont val="Arial"/>
        <family val="2"/>
      </rPr>
      <t xml:space="preserve">Kunjunni  (Kuthira Thampuran)   </t>
    </r>
    <r>
      <rPr>
        <sz val="10"/>
        <color rgb="FFCC3300"/>
        <rFont val="Arial"/>
        <family val="2"/>
      </rPr>
      <t xml:space="preserve">  </t>
    </r>
    <r>
      <rPr>
        <sz val="10"/>
        <rFont val="Arial"/>
        <family val="2"/>
      </rPr>
      <t xml:space="preserve"> His color is considered as bright as kuthira_pavan</t>
    </r>
  </si>
  <si>
    <r>
      <rPr>
        <sz val="10"/>
        <color rgb="FFFF0000"/>
        <rFont val="Arial"/>
        <family val="2"/>
      </rPr>
      <t xml:space="preserve">Kochunni (AMS) - Meenakshikkutty    </t>
    </r>
    <r>
      <rPr>
        <sz val="10"/>
        <color rgb="FFCC3300"/>
        <rFont val="Arial"/>
        <family val="2"/>
      </rPr>
      <t xml:space="preserve">   </t>
    </r>
    <r>
      <rPr>
        <sz val="10"/>
        <rFont val="Arial"/>
        <family val="2"/>
      </rPr>
      <t>First entrepreneur; Aniyan Motor Service  Bus service between tpa and ekm</t>
    </r>
  </si>
  <si>
    <r>
      <rPr>
        <sz val="10"/>
        <color rgb="FFFF0000"/>
        <rFont val="Arial"/>
        <family val="2"/>
      </rPr>
      <t xml:space="preserve">Kochaniyan - Subhadra   </t>
    </r>
    <r>
      <rPr>
        <sz val="10"/>
        <color rgb="FFCC3300"/>
        <rFont val="Arial"/>
        <family val="2"/>
      </rPr>
      <t xml:space="preserve">     </t>
    </r>
    <r>
      <rPr>
        <sz val="10"/>
        <rFont val="Arial"/>
        <family val="2"/>
      </rPr>
      <t xml:space="preserve"> Cine playback singer Jayachandran is his son</t>
    </r>
  </si>
  <si>
    <r>
      <rPr>
        <sz val="10"/>
        <color rgb="FFFF0000"/>
        <rFont val="Arial"/>
        <family val="2"/>
      </rPr>
      <t xml:space="preserve">Ravi - </t>
    </r>
    <r>
      <rPr>
        <sz val="10"/>
        <color rgb="FF7030A0"/>
        <rFont val="Arial"/>
        <family val="2"/>
      </rPr>
      <t>Lathika</t>
    </r>
    <r>
      <rPr>
        <sz val="10"/>
        <color rgb="FF002060"/>
        <rFont val="Arial"/>
        <family val="2"/>
      </rPr>
      <t xml:space="preserve">        </t>
    </r>
    <r>
      <rPr>
        <sz val="10"/>
        <rFont val="Arial"/>
        <family val="2"/>
      </rPr>
      <t xml:space="preserve"> First person from the family to go to USA. 1956: MS Statistics from Wyoming Univ. USA</t>
    </r>
  </si>
  <si>
    <r>
      <t xml:space="preserve">Appan - </t>
    </r>
    <r>
      <rPr>
        <sz val="10"/>
        <color rgb="FF7030A0"/>
        <rFont val="Arial"/>
        <family val="2"/>
      </rPr>
      <t xml:space="preserve">Jayasree (Baby)         </t>
    </r>
    <r>
      <rPr>
        <sz val="10"/>
        <rFont val="Arial"/>
        <family val="2"/>
      </rPr>
      <t>Sq.Leader in Air Force</t>
    </r>
  </si>
  <si>
    <r>
      <t>Subhadra (Banglaavn_chi) -</t>
    </r>
    <r>
      <rPr>
        <sz val="10"/>
        <color rgb="FFFF0000"/>
        <rFont val="Arial"/>
        <family val="2"/>
      </rPr>
      <t xml:space="preserve"> Raman Namboodiri   </t>
    </r>
    <r>
      <rPr>
        <sz val="10"/>
        <color rgb="FFCC3300"/>
        <rFont val="Arial"/>
        <family val="2"/>
      </rPr>
      <t xml:space="preserve">  </t>
    </r>
  </si>
  <si>
    <r>
      <rPr>
        <sz val="10"/>
        <color rgb="FFFF0000"/>
        <rFont val="Arial"/>
        <family val="2"/>
      </rPr>
      <t xml:space="preserve">Aniyankuttan - Kochukutty </t>
    </r>
    <r>
      <rPr>
        <sz val="10"/>
        <color rgb="FFCC3300"/>
        <rFont val="Arial"/>
        <family val="2"/>
      </rPr>
      <t xml:space="preserve">      </t>
    </r>
    <r>
      <rPr>
        <sz val="10"/>
        <rFont val="Arial"/>
        <family val="2"/>
      </rPr>
      <t>Aniyankuttan Thampuran Kovilakam</t>
    </r>
  </si>
  <si>
    <r>
      <rPr>
        <sz val="10"/>
        <color rgb="FFFF0000"/>
        <rFont val="Arial"/>
        <family val="2"/>
      </rPr>
      <t xml:space="preserve">Kerala Varma (Kashiappan) - Thankam  </t>
    </r>
    <r>
      <rPr>
        <sz val="10"/>
        <color rgb="FFCC3300"/>
        <rFont val="Arial"/>
        <family val="2"/>
      </rPr>
      <t xml:space="preserve"> </t>
    </r>
    <r>
      <rPr>
        <b/>
        <sz val="10"/>
        <rFont val="Arial"/>
        <family val="2"/>
      </rPr>
      <t>First person to study in BHU</t>
    </r>
  </si>
  <si>
    <r>
      <rPr>
        <sz val="10"/>
        <color rgb="FFCC3300"/>
        <rFont val="Arial"/>
        <family val="2"/>
      </rPr>
      <t xml:space="preserve">Manku </t>
    </r>
    <r>
      <rPr>
        <sz val="10"/>
        <color rgb="FFFF0000"/>
        <rFont val="Arial"/>
        <family val="2"/>
      </rPr>
      <t xml:space="preserve">     </t>
    </r>
    <r>
      <rPr>
        <sz val="10"/>
        <rFont val="Arial"/>
        <family val="2"/>
      </rPr>
      <t>Died young</t>
    </r>
  </si>
  <si>
    <r>
      <rPr>
        <sz val="10"/>
        <color rgb="FFFF0000"/>
        <rFont val="Arial"/>
        <family val="2"/>
      </rPr>
      <t xml:space="preserve">Kochaniyan - </t>
    </r>
    <r>
      <rPr>
        <sz val="10"/>
        <color rgb="FF7030A0"/>
        <rFont val="Arial"/>
        <family val="2"/>
      </rPr>
      <t>Ambika</t>
    </r>
  </si>
  <si>
    <r>
      <t xml:space="preserve">Ikkavu Valiyamma Thampuran, </t>
    </r>
    <r>
      <rPr>
        <sz val="10"/>
        <color rgb="FFCC3300"/>
        <rFont val="Arial"/>
        <family val="2"/>
      </rPr>
      <t>demised in 1158 in Irinjalakkuda -</t>
    </r>
    <r>
      <rPr>
        <sz val="10"/>
        <color rgb="FFFF0000"/>
        <rFont val="Arial"/>
        <family val="2"/>
      </rPr>
      <t xml:space="preserve"> Kidangasseri TharanaNellur Krishnan Namboodiripad</t>
    </r>
  </si>
  <si>
    <r>
      <t>Kochappan (Kelappan) -</t>
    </r>
    <r>
      <rPr>
        <sz val="10"/>
        <color rgb="FFFF0000"/>
        <rFont val="Arial"/>
        <family val="2"/>
      </rPr>
      <t xml:space="preserve"> Valsala</t>
    </r>
  </si>
  <si>
    <r>
      <rPr>
        <sz val="10"/>
        <color rgb="FFCC3300"/>
        <rFont val="Arial"/>
        <family val="2"/>
      </rPr>
      <t xml:space="preserve">Thankam </t>
    </r>
    <r>
      <rPr>
        <sz val="10"/>
        <color rgb="FFFF0000"/>
        <rFont val="Arial"/>
        <family val="2"/>
      </rPr>
      <t xml:space="preserve">  </t>
    </r>
    <r>
      <rPr>
        <sz val="10"/>
        <rFont val="Arial"/>
        <family val="2"/>
      </rPr>
      <t>Died young</t>
    </r>
  </si>
  <si>
    <r>
      <rPr>
        <sz val="10"/>
        <color rgb="FFFF0000"/>
        <rFont val="Arial"/>
        <family val="2"/>
      </rPr>
      <t xml:space="preserve">Kunjikkidavu - Devi    </t>
    </r>
    <r>
      <rPr>
        <sz val="10"/>
        <rFont val="Arial"/>
        <family val="2"/>
      </rPr>
      <t xml:space="preserve">   Private Secratery of Pareekshith Thampuran</t>
    </r>
  </si>
  <si>
    <r>
      <rPr>
        <sz val="10"/>
        <color rgb="FFCC3300"/>
        <rFont val="Arial"/>
        <family val="2"/>
      </rPr>
      <t xml:space="preserve">Subhadra  </t>
    </r>
    <r>
      <rPr>
        <sz val="10"/>
        <color rgb="FFFF0000"/>
        <rFont val="Arial"/>
        <family val="2"/>
      </rPr>
      <t xml:space="preserve">    </t>
    </r>
    <r>
      <rPr>
        <sz val="10"/>
        <rFont val="Arial"/>
        <family val="2"/>
      </rPr>
      <t>Died young</t>
    </r>
  </si>
  <si>
    <r>
      <rPr>
        <sz val="10"/>
        <color rgb="FFFF0000"/>
        <rFont val="Arial"/>
        <family val="2"/>
      </rPr>
      <t xml:space="preserve">Kochappan (Kunjikkidavu) - </t>
    </r>
    <r>
      <rPr>
        <sz val="10"/>
        <color rgb="FF7030A0"/>
        <rFont val="Arial"/>
        <family val="2"/>
      </rPr>
      <t>Kochukutty</t>
    </r>
  </si>
  <si>
    <r>
      <t xml:space="preserve">Kelappan - </t>
    </r>
    <r>
      <rPr>
        <sz val="10"/>
        <color rgb="FF7030A0"/>
        <rFont val="Arial"/>
        <family val="2"/>
      </rPr>
      <t>Vinodini</t>
    </r>
  </si>
  <si>
    <r>
      <rPr>
        <sz val="10"/>
        <color rgb="FFFF0000"/>
        <rFont val="Arial"/>
        <family val="2"/>
      </rPr>
      <t xml:space="preserve">Kunjunni - Devaki  </t>
    </r>
    <r>
      <rPr>
        <sz val="10"/>
        <color rgb="FFCC3300"/>
        <rFont val="Arial"/>
        <family val="2"/>
      </rPr>
      <t xml:space="preserve">   </t>
    </r>
    <r>
      <rPr>
        <sz val="10"/>
        <rFont val="Arial"/>
        <family val="2"/>
      </rPr>
      <t>Bhagavathar Thampuran</t>
    </r>
  </si>
  <si>
    <r>
      <rPr>
        <sz val="10"/>
        <color rgb="FFFF0000"/>
        <rFont val="Arial"/>
        <family val="2"/>
      </rPr>
      <t xml:space="preserve">Kuttappan - </t>
    </r>
    <r>
      <rPr>
        <sz val="10"/>
        <color rgb="FF7030A0"/>
        <rFont val="Arial"/>
        <family val="2"/>
      </rPr>
      <t xml:space="preserve">Malathy </t>
    </r>
  </si>
  <si>
    <r>
      <rPr>
        <sz val="10"/>
        <color rgb="FFFF0000"/>
        <rFont val="Arial"/>
        <family val="2"/>
      </rPr>
      <t xml:space="preserve">Sailesh - </t>
    </r>
    <r>
      <rPr>
        <sz val="10"/>
        <color rgb="FF7030A0"/>
        <rFont val="Arial"/>
        <family val="2"/>
      </rPr>
      <t>Hemalatha</t>
    </r>
  </si>
  <si>
    <r>
      <rPr>
        <sz val="10"/>
        <color rgb="FFFF0000"/>
        <rFont val="Arial"/>
        <family val="2"/>
      </rPr>
      <t xml:space="preserve">Kunjikkidavu </t>
    </r>
    <r>
      <rPr>
        <sz val="10"/>
        <color rgb="FFCC3300"/>
        <rFont val="Arial"/>
        <family val="2"/>
      </rPr>
      <t xml:space="preserve"> </t>
    </r>
    <r>
      <rPr>
        <sz val="10"/>
        <rFont val="Arial"/>
        <family val="2"/>
      </rPr>
      <t>(Kadukkan Thampuran)</t>
    </r>
  </si>
  <si>
    <r>
      <rPr>
        <sz val="10"/>
        <color rgb="FFFF0000"/>
        <rFont val="Arial"/>
        <family val="2"/>
      </rPr>
      <t>Omanakkuttan -</t>
    </r>
    <r>
      <rPr>
        <sz val="10"/>
        <color indexed="10"/>
        <rFont val="Arial"/>
        <family val="2"/>
      </rPr>
      <t xml:space="preserve"> </t>
    </r>
    <r>
      <rPr>
        <sz val="10"/>
        <color rgb="FF7030A0"/>
        <rFont val="Arial"/>
        <family val="2"/>
      </rPr>
      <t xml:space="preserve">Indira  </t>
    </r>
  </si>
  <si>
    <r>
      <rPr>
        <sz val="10"/>
        <color rgb="FFFF0000"/>
        <rFont val="Arial"/>
        <family val="2"/>
      </rPr>
      <t>Unniappan -</t>
    </r>
    <r>
      <rPr>
        <sz val="10"/>
        <color rgb="FF002060"/>
        <rFont val="Arial"/>
        <family val="2"/>
      </rPr>
      <t xml:space="preserve"> </t>
    </r>
    <r>
      <rPr>
        <sz val="10"/>
        <color rgb="FF7030A0"/>
        <rFont val="Arial"/>
        <family val="2"/>
      </rPr>
      <t>Ramani</t>
    </r>
  </si>
  <si>
    <r>
      <rPr>
        <sz val="10"/>
        <color rgb="FFFF0000"/>
        <rFont val="Arial"/>
        <family val="2"/>
      </rPr>
      <t>Ravindran -</t>
    </r>
    <r>
      <rPr>
        <sz val="10"/>
        <color rgb="FF002060"/>
        <rFont val="Arial"/>
        <family val="2"/>
      </rPr>
      <t xml:space="preserve"> </t>
    </r>
    <r>
      <rPr>
        <sz val="10"/>
        <color rgb="FF7030A0"/>
        <rFont val="Arial"/>
        <family val="2"/>
      </rPr>
      <t>Yasoda</t>
    </r>
  </si>
  <si>
    <r>
      <rPr>
        <sz val="10"/>
        <color rgb="FFFF0000"/>
        <rFont val="Arial"/>
        <family val="2"/>
      </rPr>
      <t xml:space="preserve">Kochunni - Leela   </t>
    </r>
    <r>
      <rPr>
        <sz val="10"/>
        <color rgb="FFCC3300"/>
        <rFont val="Arial"/>
        <family val="2"/>
      </rPr>
      <t xml:space="preserve">     </t>
    </r>
    <r>
      <rPr>
        <sz val="10"/>
        <rFont val="Arial"/>
        <family val="2"/>
      </rPr>
      <t xml:space="preserve">President of PAB in 1980 when the </t>
    </r>
    <r>
      <rPr>
        <b/>
        <sz val="10"/>
        <rFont val="Arial"/>
        <family val="2"/>
      </rPr>
      <t>719 members partition deed</t>
    </r>
    <r>
      <rPr>
        <sz val="10"/>
        <rFont val="Arial"/>
        <family val="2"/>
      </rPr>
      <t xml:space="preserve"> was registered</t>
    </r>
  </si>
  <si>
    <r>
      <rPr>
        <sz val="10"/>
        <color rgb="FFCC3300"/>
        <rFont val="Arial"/>
        <family val="2"/>
      </rPr>
      <t xml:space="preserve">Sarojini   </t>
    </r>
    <r>
      <rPr>
        <sz val="10"/>
        <color rgb="FFFF0000"/>
        <rFont val="Arial"/>
        <family val="2"/>
      </rPr>
      <t xml:space="preserve">   </t>
    </r>
    <r>
      <rPr>
        <sz val="10"/>
        <rFont val="Arial"/>
        <family val="2"/>
      </rPr>
      <t>Died young</t>
    </r>
  </si>
  <si>
    <r>
      <rPr>
        <sz val="10"/>
        <color rgb="FFFF0000"/>
        <rFont val="Arial"/>
        <family val="2"/>
      </rPr>
      <t>(Babu) Sunil -</t>
    </r>
    <r>
      <rPr>
        <sz val="10"/>
        <color rgb="FF002060"/>
        <rFont val="Arial"/>
        <family val="2"/>
      </rPr>
      <t xml:space="preserve"> </t>
    </r>
    <r>
      <rPr>
        <sz val="10"/>
        <color rgb="FF7030A0"/>
        <rFont val="Arial"/>
        <family val="2"/>
      </rPr>
      <t>Usha</t>
    </r>
  </si>
  <si>
    <r>
      <rPr>
        <sz val="10"/>
        <color rgb="FFFF0000"/>
        <rFont val="Arial"/>
        <family val="2"/>
      </rPr>
      <t>Nandakumar -</t>
    </r>
    <r>
      <rPr>
        <sz val="10"/>
        <color rgb="FFCC3300"/>
        <rFont val="Arial"/>
        <family val="2"/>
      </rPr>
      <t xml:space="preserve"> </t>
    </r>
    <r>
      <rPr>
        <sz val="10"/>
        <color rgb="FF7030A0"/>
        <rFont val="Arial"/>
        <family val="2"/>
      </rPr>
      <t>Sucharitha</t>
    </r>
  </si>
  <si>
    <t>Chithra    Died young</t>
  </si>
  <si>
    <t>died young (any gender)</t>
  </si>
  <si>
    <t>member dead (any gender)</t>
  </si>
  <si>
    <t>Thiruvalla Paliyekkara; retd.enggr. P&amp;T</t>
  </si>
  <si>
    <t>Malini and Krishnadas d.2020  Both are no more</t>
  </si>
  <si>
    <t>d/o Ravi Varma (gen.4) of Kacheri Malika (Paliyam); Musician singer Akashavani A grade artist</t>
  </si>
  <si>
    <t>Kottapadi; Was working in Customs</t>
  </si>
  <si>
    <r>
      <t xml:space="preserve">Kunjikkavutty - Mundaya      </t>
    </r>
    <r>
      <rPr>
        <sz val="10"/>
        <rFont val="Arial"/>
        <family val="2"/>
      </rPr>
      <t>Kunjamma Thampuran, demised in Nov 2016</t>
    </r>
  </si>
  <si>
    <t>k.thampuran (2013-16)</t>
  </si>
  <si>
    <t>vm.thampuran (1930-42)</t>
  </si>
  <si>
    <t>Kotanad Subramanian Namboodiripad</t>
  </si>
  <si>
    <t>Radha kunjam</t>
  </si>
  <si>
    <r>
      <rPr>
        <sz val="10"/>
        <color rgb="FFC00000"/>
        <rFont val="Arial"/>
        <family val="2"/>
      </rPr>
      <t>Jayachandran -</t>
    </r>
    <r>
      <rPr>
        <sz val="10"/>
        <color rgb="FF002060"/>
        <rFont val="Arial"/>
        <family val="2"/>
      </rPr>
      <t xml:space="preserve"> </t>
    </r>
    <r>
      <rPr>
        <sz val="10"/>
        <color rgb="FF7030A0"/>
        <rFont val="Arial"/>
        <family val="2"/>
      </rPr>
      <t>Jayasree</t>
    </r>
  </si>
  <si>
    <r>
      <rPr>
        <sz val="10"/>
        <color rgb="FFFF0000"/>
        <rFont val="Arial"/>
        <family val="2"/>
      </rPr>
      <t>Jayachandran -</t>
    </r>
    <r>
      <rPr>
        <sz val="10"/>
        <color rgb="FF002060"/>
        <rFont val="Arial"/>
        <family val="2"/>
      </rPr>
      <t xml:space="preserve"> </t>
    </r>
    <r>
      <rPr>
        <sz val="10"/>
        <color rgb="FF7030A0"/>
        <rFont val="Arial"/>
        <family val="2"/>
      </rPr>
      <t>Jayasree</t>
    </r>
  </si>
  <si>
    <r>
      <rPr>
        <sz val="10"/>
        <color rgb="FFFF0000"/>
        <rFont val="Arial"/>
        <family val="2"/>
      </rPr>
      <t>Ramachandran -</t>
    </r>
    <r>
      <rPr>
        <sz val="10"/>
        <color rgb="FF002060"/>
        <rFont val="Arial"/>
        <family val="2"/>
      </rPr>
      <t xml:space="preserve"> </t>
    </r>
    <r>
      <rPr>
        <sz val="10"/>
        <color rgb="FF7030A0"/>
        <rFont val="Arial"/>
        <family val="2"/>
      </rPr>
      <t>Madhubala</t>
    </r>
  </si>
  <si>
    <r>
      <t xml:space="preserve">Deepa (Lakshmidevi) - </t>
    </r>
    <r>
      <rPr>
        <sz val="10"/>
        <color rgb="FF002060"/>
        <rFont val="Arial"/>
        <family val="2"/>
      </rPr>
      <t>AjithKumar</t>
    </r>
  </si>
  <si>
    <t>Was running a laundry shop near smasaanam</t>
  </si>
  <si>
    <t>Lalitha</t>
  </si>
  <si>
    <t xml:space="preserve">Lalitha </t>
  </si>
  <si>
    <t>Anaisha</t>
  </si>
  <si>
    <t>Prisha</t>
  </si>
  <si>
    <t>Aniket</t>
  </si>
  <si>
    <r>
      <t xml:space="preserve">Govind </t>
    </r>
    <r>
      <rPr>
        <sz val="10"/>
        <rFont val="Arial"/>
        <family val="2"/>
      </rPr>
      <t>1995 Pune</t>
    </r>
  </si>
  <si>
    <r>
      <rPr>
        <sz val="10"/>
        <color rgb="FFFF0000"/>
        <rFont val="Arial"/>
        <family val="2"/>
      </rPr>
      <t xml:space="preserve">Kuttappan (Sir Kuttappan Thampuran) - Meenakshi </t>
    </r>
    <r>
      <rPr>
        <sz val="10"/>
        <color rgb="FFCC3300"/>
        <rFont val="Arial"/>
        <family val="2"/>
      </rPr>
      <t xml:space="preserve">    </t>
    </r>
    <r>
      <rPr>
        <sz val="10"/>
        <rFont val="Arial"/>
        <family val="2"/>
      </rPr>
      <t>The title 'sir' was given unofficially by family members</t>
    </r>
  </si>
  <si>
    <t>Served in Madras Regiment (for less than a year)</t>
  </si>
  <si>
    <t>Maitreyi</t>
  </si>
  <si>
    <t xml:space="preserve">Vadaana Narayanan Namboodiri; Advocate </t>
  </si>
  <si>
    <r>
      <t>Girija -</t>
    </r>
    <r>
      <rPr>
        <sz val="10"/>
        <color rgb="FFFF0000"/>
        <rFont val="Arial"/>
        <family val="2"/>
      </rPr>
      <t xml:space="preserve"> (Ullasan) RajaRaja Varma</t>
    </r>
  </si>
  <si>
    <r>
      <t xml:space="preserve">Girija - </t>
    </r>
    <r>
      <rPr>
        <sz val="10"/>
        <color rgb="FFFF0000"/>
        <rFont val="Arial"/>
        <family val="2"/>
      </rPr>
      <t>Ullasan</t>
    </r>
  </si>
  <si>
    <r>
      <t xml:space="preserve">Ravi Varma Kunjappan </t>
    </r>
    <r>
      <rPr>
        <sz val="10"/>
        <rFont val="Arial"/>
        <family val="2"/>
      </rPr>
      <t xml:space="preserve">(1865-1946  Ruled for 1943-1946) </t>
    </r>
  </si>
  <si>
    <r>
      <t xml:space="preserve">Kerala Varma (Aikya Keralam </t>
    </r>
    <r>
      <rPr>
        <sz val="10"/>
        <rFont val="Arial"/>
        <family val="2"/>
      </rPr>
      <t xml:space="preserve">Ruled for 1946-1948)          First person to pass BA, in our family </t>
    </r>
  </si>
  <si>
    <t>Kochikkavu 1857-1928   (Kunjamma Thampuran)</t>
  </si>
  <si>
    <t>Kavu (1872-1943)   (Kunjamma Thampuran)  Mother of Aniyan Kuttan Thampuran</t>
  </si>
  <si>
    <r>
      <t xml:space="preserve">Kochunni (Ammaman) - (Baby) Saraswathi      </t>
    </r>
    <r>
      <rPr>
        <sz val="10"/>
        <rFont val="Arial"/>
        <family val="2"/>
      </rPr>
      <t>Cine-actress Vidhubala is son's wife</t>
    </r>
  </si>
  <si>
    <r>
      <t>Sarada</t>
    </r>
    <r>
      <rPr>
        <sz val="10"/>
        <color rgb="FFC00000"/>
        <rFont val="Arial"/>
        <family val="2"/>
      </rPr>
      <t xml:space="preserve">    </t>
    </r>
    <r>
      <rPr>
        <sz val="10"/>
        <color rgb="FFFF0000"/>
        <rFont val="Arial"/>
        <family val="2"/>
      </rPr>
      <t xml:space="preserve"> </t>
    </r>
    <r>
      <rPr>
        <sz val="10"/>
        <rFont val="Arial"/>
        <family val="2"/>
      </rPr>
      <t>Died young</t>
    </r>
  </si>
  <si>
    <t>Sarada - RamaVarma</t>
  </si>
  <si>
    <t>Janaki</t>
  </si>
  <si>
    <t>Kunjikkavu (Nallamma) - Valiyamma Thampuran, demised in 1969  Kunnathur Padinjaredathu Aniyan Bhattathiripad</t>
  </si>
  <si>
    <t>vm.thampuran (1963-69)</t>
  </si>
  <si>
    <t>Aadithri</t>
  </si>
  <si>
    <r>
      <rPr>
        <sz val="10"/>
        <color rgb="FF7030A0"/>
        <rFont val="Arial"/>
        <family val="2"/>
      </rPr>
      <t xml:space="preserve">Shalini </t>
    </r>
    <r>
      <rPr>
        <sz val="10"/>
        <rFont val="Arial"/>
        <family val="2"/>
      </rPr>
      <t>1982 married to Vijayagopal pno2</t>
    </r>
  </si>
  <si>
    <r>
      <t xml:space="preserve">Durga - </t>
    </r>
    <r>
      <rPr>
        <sz val="10"/>
        <color rgb="FF002060"/>
        <rFont val="Arial"/>
        <family val="2"/>
      </rPr>
      <t>Gokul</t>
    </r>
  </si>
  <si>
    <r>
      <t xml:space="preserve">Sunitha - </t>
    </r>
    <r>
      <rPr>
        <sz val="10"/>
        <color rgb="FF002060"/>
        <rFont val="Arial"/>
        <family val="2"/>
      </rPr>
      <t>Gopi krishnan</t>
    </r>
  </si>
  <si>
    <t>Poonjar, Company Secratery</t>
  </si>
  <si>
    <r>
      <t xml:space="preserve">Sreelakshmi - </t>
    </r>
    <r>
      <rPr>
        <sz val="10"/>
        <color rgb="FF002060"/>
        <rFont val="Arial"/>
        <family val="2"/>
      </rPr>
      <t>Sarath</t>
    </r>
  </si>
  <si>
    <t>Thaliyil Kovilakam, Thrissur</t>
  </si>
  <si>
    <t>Poonjar, Kanjiramattom Palace; Wives of Captain and Seeri are sisters</t>
  </si>
  <si>
    <t>Ravi - Mahadevi (Kutti Thampatti)</t>
  </si>
  <si>
    <r>
      <t xml:space="preserve">2 daus and 3 sons - </t>
    </r>
    <r>
      <rPr>
        <sz val="10"/>
        <color rgb="FF7030A0"/>
        <rFont val="Arial"/>
        <family val="2"/>
      </rPr>
      <t>Sumathy</t>
    </r>
    <r>
      <rPr>
        <sz val="10"/>
        <rFont val="Arial"/>
        <family val="2"/>
      </rPr>
      <t xml:space="preserve"> and Premila d.2017; </t>
    </r>
    <r>
      <rPr>
        <sz val="10"/>
        <color rgb="FF002060"/>
        <rFont val="Arial"/>
        <family val="2"/>
      </rPr>
      <t>Kesavadas, Kaladharan</t>
    </r>
    <r>
      <rPr>
        <sz val="10"/>
        <rFont val="Arial"/>
        <family val="2"/>
      </rPr>
      <t xml:space="preserve"> and </t>
    </r>
    <r>
      <rPr>
        <sz val="10"/>
        <color rgb="FF002060"/>
        <rFont val="Arial"/>
        <family val="2"/>
      </rPr>
      <t>Madhavaprasad</t>
    </r>
    <r>
      <rPr>
        <sz val="10"/>
        <rFont val="Arial"/>
        <family val="2"/>
      </rPr>
      <t>; Sons may have died early. The order is not sure.</t>
    </r>
  </si>
  <si>
    <r>
      <t>Subhadra -</t>
    </r>
    <r>
      <rPr>
        <sz val="10"/>
        <color rgb="FFFF0000"/>
        <rFont val="Arial"/>
        <family val="2"/>
      </rPr>
      <t xml:space="preserve"> Kunnam</t>
    </r>
  </si>
  <si>
    <r>
      <t xml:space="preserve">Subhadra - </t>
    </r>
    <r>
      <rPr>
        <sz val="10"/>
        <color rgb="FFFF0000"/>
        <rFont val="Arial"/>
        <family val="2"/>
      </rPr>
      <t>Kunnam</t>
    </r>
  </si>
  <si>
    <t xml:space="preserve">Ranji cricket 1956/57 for Thiru-Kochi; BE Civil Manipal; Worked in Military Engg Service Pune. after a short stint in FACT </t>
  </si>
  <si>
    <r>
      <rPr>
        <sz val="10"/>
        <color rgb="FF7030A0"/>
        <rFont val="Arial"/>
        <family val="2"/>
      </rPr>
      <t xml:space="preserve">Saritha </t>
    </r>
    <r>
      <rPr>
        <sz val="10"/>
        <rFont val="Arial"/>
        <family val="2"/>
      </rPr>
      <t xml:space="preserve">1982, </t>
    </r>
    <r>
      <rPr>
        <sz val="10"/>
        <color rgb="FF002060"/>
        <rFont val="Arial"/>
        <family val="2"/>
      </rPr>
      <t xml:space="preserve">Vijay </t>
    </r>
    <r>
      <rPr>
        <sz val="10"/>
        <rFont val="Arial"/>
        <family val="2"/>
      </rPr>
      <t>1989; Saritha married to Nandagopal pno2;   (Vijay-Megha Pandalam)</t>
    </r>
  </si>
  <si>
    <t>Agricultural Graduate. Worked in ICAR centre CPCRI, Coconut Research Centre Kasargod</t>
  </si>
  <si>
    <t>Chennithala, Father from Thiruthur Madhom, Ollur</t>
  </si>
  <si>
    <r>
      <t>Bhavana -</t>
    </r>
    <r>
      <rPr>
        <sz val="10"/>
        <color rgb="FF002060"/>
        <rFont val="Arial"/>
        <family val="2"/>
      </rPr>
      <t xml:space="preserve"> Aswin</t>
    </r>
  </si>
  <si>
    <t>Panamattam Vasudevan Namboodiri</t>
  </si>
  <si>
    <t>Kunjikkavu (1875-1938) - Panamattam</t>
  </si>
  <si>
    <t>Gopi Vishwakarma, Delhi</t>
  </si>
  <si>
    <r>
      <t xml:space="preserve">Parvathy - </t>
    </r>
    <r>
      <rPr>
        <sz val="10"/>
        <color rgb="FF002060"/>
        <rFont val="Arial"/>
        <family val="2"/>
      </rPr>
      <t>Gopi</t>
    </r>
  </si>
  <si>
    <r>
      <t xml:space="preserve">Ganga - </t>
    </r>
    <r>
      <rPr>
        <sz val="10"/>
        <color rgb="FF002060"/>
        <rFont val="Arial"/>
        <family val="2"/>
      </rPr>
      <t>Krishnaraja</t>
    </r>
  </si>
  <si>
    <r>
      <rPr>
        <sz val="10"/>
        <color rgb="FF002060"/>
        <rFont val="Arial"/>
        <family val="2"/>
      </rPr>
      <t>Sarath</t>
    </r>
    <r>
      <rPr>
        <sz val="10"/>
        <rFont val="Arial"/>
        <family val="2"/>
      </rPr>
      <t xml:space="preserve"> 1993, </t>
    </r>
    <r>
      <rPr>
        <sz val="10"/>
        <color rgb="FF7030A0"/>
        <rFont val="Arial"/>
        <family val="2"/>
      </rPr>
      <t>Ganga</t>
    </r>
    <r>
      <rPr>
        <sz val="10"/>
        <rFont val="Arial"/>
        <family val="2"/>
      </rPr>
      <t xml:space="preserve"> 1998  (Ganga-Krishnaraja)</t>
    </r>
  </si>
  <si>
    <r>
      <t xml:space="preserve">Subhadra - Edamana Krishnan Namboodiripad     </t>
    </r>
    <r>
      <rPr>
        <b/>
        <sz val="10"/>
        <color rgb="FFFF0000"/>
        <rFont val="Arial"/>
        <family val="2"/>
      </rPr>
      <t xml:space="preserve"> </t>
    </r>
    <r>
      <rPr>
        <b/>
        <sz val="10"/>
        <rFont val="Arial"/>
        <family val="2"/>
      </rPr>
      <t>Sreekala theatre</t>
    </r>
    <r>
      <rPr>
        <sz val="10"/>
        <rFont val="Arial"/>
        <family val="2"/>
      </rPr>
      <t xml:space="preserve"> 1966-2016 owned by members of Kochammaman Thampuran Kovilakam</t>
    </r>
  </si>
  <si>
    <t>May be more children.   One son K Govinda Menon was chief librarian in Connemara library, Madras</t>
  </si>
  <si>
    <t>Pandarakkalam, Thiruvilva mala</t>
  </si>
  <si>
    <t>His aniyan married Kunjippillakkutty Mangalalayam</t>
  </si>
  <si>
    <t>His chettan married Mankutty NerePaliyam</t>
  </si>
  <si>
    <t>Australia</t>
  </si>
  <si>
    <t xml:space="preserve">Kunjunni - Sarada  </t>
  </si>
  <si>
    <t>His wife Sarada lived for 113 years</t>
  </si>
  <si>
    <t>Vadakkoott,  d/o IN Menon and gd/o OVT</t>
  </si>
  <si>
    <t>He had studied for BA in Madras, but did not write the final exams due to illness</t>
  </si>
  <si>
    <r>
      <t xml:space="preserve">Kochaniyathi - Pallipurathu Vasudevan Namboodiripad      </t>
    </r>
    <r>
      <rPr>
        <sz val="10"/>
        <rFont val="Arial"/>
        <family val="2"/>
      </rPr>
      <t>Among the first batch of matriculation girls</t>
    </r>
  </si>
  <si>
    <r>
      <t xml:space="preserve">Mankutty;  Valiyamma Thampuran, demised in 1989 January        </t>
    </r>
    <r>
      <rPr>
        <sz val="10"/>
        <rFont val="Arial"/>
        <family val="2"/>
      </rPr>
      <t>Among the first batch of matriculation girls</t>
    </r>
  </si>
  <si>
    <r>
      <t xml:space="preserve">Mankutty - Mullappilly Vasudevan Namboodiri           </t>
    </r>
    <r>
      <rPr>
        <sz val="10"/>
        <rFont val="Arial"/>
        <family val="2"/>
      </rPr>
      <t>Among the first batch of matriculation girls</t>
    </r>
  </si>
  <si>
    <r>
      <rPr>
        <sz val="10"/>
        <color rgb="FFFF0000"/>
        <rFont val="Arial"/>
        <family val="2"/>
      </rPr>
      <t xml:space="preserve">Kelappan - Koumudi (Kanakam)     </t>
    </r>
    <r>
      <rPr>
        <sz val="10"/>
        <color rgb="FFCC3300"/>
        <rFont val="Arial"/>
        <family val="2"/>
      </rPr>
      <t xml:space="preserve">         </t>
    </r>
    <r>
      <rPr>
        <sz val="10"/>
        <rFont val="Arial"/>
        <family val="2"/>
      </rPr>
      <t>Swami Chinmayanandan is his wife's elder brother</t>
    </r>
  </si>
  <si>
    <t>Atlanta, USA</t>
  </si>
  <si>
    <r>
      <rPr>
        <sz val="10"/>
        <color rgb="FF7030A0"/>
        <rFont val="Arial"/>
        <family val="2"/>
      </rPr>
      <t>Anu,</t>
    </r>
    <r>
      <rPr>
        <sz val="10"/>
        <rFont val="Arial"/>
        <family val="2"/>
      </rPr>
      <t xml:space="preserve"> </t>
    </r>
    <r>
      <rPr>
        <sz val="10"/>
        <color rgb="FF002060"/>
        <rFont val="Arial"/>
        <family val="2"/>
      </rPr>
      <t>Anand</t>
    </r>
    <r>
      <rPr>
        <sz val="10"/>
        <rFont val="Arial"/>
        <family val="2"/>
      </rPr>
      <t>; Anu-Gautam (son) Tejas 2016</t>
    </r>
  </si>
  <si>
    <r>
      <t xml:space="preserve">Anu - </t>
    </r>
    <r>
      <rPr>
        <sz val="10"/>
        <color rgb="FF002060"/>
        <rFont val="Arial"/>
        <family val="2"/>
      </rPr>
      <t>Gautam</t>
    </r>
  </si>
  <si>
    <r>
      <t xml:space="preserve">Aravind - </t>
    </r>
    <r>
      <rPr>
        <sz val="10"/>
        <color rgb="FF7030A0"/>
        <rFont val="Arial"/>
        <family val="2"/>
      </rPr>
      <t>Nishi</t>
    </r>
  </si>
  <si>
    <r>
      <t xml:space="preserve">Three sons  </t>
    </r>
    <r>
      <rPr>
        <sz val="10"/>
        <color rgb="FF002060"/>
        <rFont val="Arial"/>
        <family val="2"/>
      </rPr>
      <t xml:space="preserve">Arjun, Aravind, Arun </t>
    </r>
    <r>
      <rPr>
        <sz val="10"/>
        <rFont val="Arial"/>
        <family val="2"/>
      </rPr>
      <t xml:space="preserve">   (Arjun-Minoka)  (Aravind-Nishi)</t>
    </r>
  </si>
  <si>
    <r>
      <rPr>
        <sz val="10"/>
        <color rgb="FFFF0000"/>
        <rFont val="Arial"/>
        <family val="2"/>
      </rPr>
      <t>Umadevi (Sinikkutty) -</t>
    </r>
    <r>
      <rPr>
        <sz val="10"/>
        <color theme="5" tint="-0.499984740745262"/>
        <rFont val="Arial"/>
        <family val="2"/>
      </rPr>
      <t xml:space="preserve"> </t>
    </r>
    <r>
      <rPr>
        <sz val="10"/>
        <color rgb="FF002060"/>
        <rFont val="Arial"/>
        <family val="2"/>
      </rPr>
      <t>Krishnakumar</t>
    </r>
  </si>
  <si>
    <t>Performing in music shows</t>
  </si>
  <si>
    <t>Kochoppa - Chorli</t>
  </si>
  <si>
    <t xml:space="preserve">Elamana; step daughter of Chovvara Theepetta Thampuran </t>
  </si>
  <si>
    <t>No children  The children of his wife, from an earlier marriage, were considered as his own.</t>
  </si>
  <si>
    <t>Mariyappilli, Kottayam</t>
  </si>
  <si>
    <t>Pookkottu Madhom Edappally; Dr. Geethi Varma</t>
  </si>
  <si>
    <t>MS and MBA from USA; Working in AT&amp;T</t>
  </si>
  <si>
    <r>
      <t xml:space="preserve">Dilip - </t>
    </r>
    <r>
      <rPr>
        <sz val="10"/>
        <color rgb="FF7030A0"/>
        <rFont val="Arial"/>
        <family val="2"/>
      </rPr>
      <t>Sarala</t>
    </r>
  </si>
  <si>
    <t>Ikkavu (Malikayilamma) - Ambazhappilli Patteri / Chovvara Namboodiri</t>
  </si>
  <si>
    <t>Lawyer, later Administrator and Official Trusty in Madras High Court</t>
  </si>
  <si>
    <t>Kurunthotathu kovilakam, Cherthala; father from one tpa madhom</t>
  </si>
  <si>
    <t>Kuttappan (Dees) - Meenakshi</t>
  </si>
  <si>
    <r>
      <t xml:space="preserve">Varada - </t>
    </r>
    <r>
      <rPr>
        <sz val="10"/>
        <color rgb="FFFF0000"/>
        <rFont val="Arial"/>
        <family val="2"/>
      </rPr>
      <t>Harindranath</t>
    </r>
    <r>
      <rPr>
        <sz val="10"/>
        <color rgb="FF002060"/>
        <rFont val="Arial"/>
        <family val="2"/>
      </rPr>
      <t xml:space="preserve">      </t>
    </r>
    <r>
      <rPr>
        <sz val="10"/>
        <rFont val="Arial"/>
        <family val="2"/>
      </rPr>
      <t>Premji, Social Reformer, Drama and Cine Actor, is her FiL</t>
    </r>
  </si>
  <si>
    <r>
      <rPr>
        <sz val="10"/>
        <color rgb="FFFF0000"/>
        <rFont val="Arial"/>
        <family val="2"/>
      </rPr>
      <t>Thilakan - Subhadra</t>
    </r>
    <r>
      <rPr>
        <sz val="10"/>
        <color rgb="FFCC3300"/>
        <rFont val="Arial"/>
        <family val="2"/>
      </rPr>
      <t xml:space="preserve">          </t>
    </r>
    <r>
      <rPr>
        <sz val="10"/>
        <rFont val="Arial"/>
        <family val="2"/>
      </rPr>
      <t>1958: PhD Physics from Imperial College Univ. of London</t>
    </r>
  </si>
  <si>
    <r>
      <t xml:space="preserve">Varada - </t>
    </r>
    <r>
      <rPr>
        <sz val="10"/>
        <color rgb="FFFF0000"/>
        <rFont val="Arial"/>
        <family val="2"/>
      </rPr>
      <t>Harindranath</t>
    </r>
  </si>
  <si>
    <r>
      <t xml:space="preserve">Thilakan - Subhadra  </t>
    </r>
    <r>
      <rPr>
        <sz val="10"/>
        <rFont val="Arial"/>
        <family val="2"/>
      </rPr>
      <t>PhD Physics London</t>
    </r>
  </si>
  <si>
    <t>Philadelphia, USA</t>
  </si>
  <si>
    <t>Prof couple in Darbhanga, Bihar (Botany/Physics)</t>
  </si>
  <si>
    <r>
      <t xml:space="preserve">Kuttappan (CR) - </t>
    </r>
    <r>
      <rPr>
        <sz val="10"/>
        <color rgb="FFCC3300"/>
        <rFont val="Arial"/>
        <family val="2"/>
      </rPr>
      <t xml:space="preserve">Bharathi   </t>
    </r>
    <r>
      <rPr>
        <b/>
        <sz val="10"/>
        <rFont val="Arial"/>
        <family val="2"/>
      </rPr>
      <t>Elaya Thampuran</t>
    </r>
  </si>
  <si>
    <r>
      <rPr>
        <sz val="10"/>
        <color rgb="FFCC3300"/>
        <rFont val="Arial"/>
        <family val="2"/>
      </rPr>
      <t>Kelappan -</t>
    </r>
    <r>
      <rPr>
        <sz val="10"/>
        <color rgb="FF002060"/>
        <rFont val="Arial"/>
        <family val="2"/>
      </rPr>
      <t xml:space="preserve"> </t>
    </r>
    <r>
      <rPr>
        <sz val="10"/>
        <color rgb="FF7030A0"/>
        <rFont val="Arial"/>
        <family val="2"/>
      </rPr>
      <t>Radha</t>
    </r>
  </si>
  <si>
    <r>
      <t xml:space="preserve">Kuttappan (CR) - </t>
    </r>
    <r>
      <rPr>
        <sz val="10"/>
        <color rgb="FFFF0000"/>
        <rFont val="Arial"/>
        <family val="2"/>
      </rPr>
      <t xml:space="preserve">Bharathi </t>
    </r>
    <r>
      <rPr>
        <sz val="10"/>
        <color rgb="FF7030A0"/>
        <rFont val="Arial"/>
        <family val="2"/>
      </rPr>
      <t xml:space="preserve">          </t>
    </r>
    <r>
      <rPr>
        <b/>
        <sz val="10"/>
        <rFont val="Arial"/>
        <family val="2"/>
      </rPr>
      <t>Elaya Thampuran</t>
    </r>
    <r>
      <rPr>
        <sz val="10"/>
        <color rgb="FF7030A0"/>
        <rFont val="Arial"/>
        <family val="2"/>
      </rPr>
      <t xml:space="preserve">   </t>
    </r>
    <r>
      <rPr>
        <sz val="10"/>
        <rFont val="Arial"/>
        <family val="2"/>
      </rPr>
      <t xml:space="preserve">Participated in the famous </t>
    </r>
    <r>
      <rPr>
        <b/>
        <sz val="10"/>
        <rFont val="Arial"/>
        <family val="2"/>
      </rPr>
      <t>Paliyam Sathyagraham</t>
    </r>
    <r>
      <rPr>
        <sz val="10"/>
        <rFont val="Arial"/>
        <family val="2"/>
      </rPr>
      <t xml:space="preserve"> which resulted in the temple entry proclamation in Cochin. Along with KeralaVarma (PK) of Kochu Padinjare koloum.</t>
    </r>
  </si>
  <si>
    <r>
      <rPr>
        <sz val="10"/>
        <color rgb="FFFF0000"/>
        <rFont val="Arial"/>
        <family val="2"/>
      </rPr>
      <t>Kelappan -</t>
    </r>
    <r>
      <rPr>
        <sz val="10"/>
        <color rgb="FF002060"/>
        <rFont val="Arial"/>
        <family val="2"/>
      </rPr>
      <t xml:space="preserve"> </t>
    </r>
    <r>
      <rPr>
        <sz val="10"/>
        <color rgb="FF7030A0"/>
        <rFont val="Arial"/>
        <family val="2"/>
      </rPr>
      <t xml:space="preserve">Radha </t>
    </r>
  </si>
  <si>
    <t xml:space="preserve">e.thampuran (2020-2021) </t>
  </si>
  <si>
    <r>
      <rPr>
        <sz val="10"/>
        <color rgb="FF002060"/>
        <rFont val="Arial"/>
        <family val="2"/>
      </rPr>
      <t>Abhiram</t>
    </r>
    <r>
      <rPr>
        <sz val="10"/>
        <rFont val="Arial"/>
        <family val="2"/>
      </rPr>
      <t xml:space="preserve"> 2018,</t>
    </r>
    <r>
      <rPr>
        <sz val="10"/>
        <color rgb="FF002060"/>
        <rFont val="Arial"/>
        <family val="2"/>
      </rPr>
      <t xml:space="preserve"> Anirudh</t>
    </r>
    <r>
      <rPr>
        <sz val="10"/>
        <rFont val="Arial"/>
        <family val="2"/>
      </rPr>
      <t xml:space="preserve"> 2021</t>
    </r>
  </si>
  <si>
    <r>
      <t xml:space="preserve">Athira  </t>
    </r>
    <r>
      <rPr>
        <sz val="10"/>
        <rFont val="Arial"/>
        <family val="2"/>
      </rPr>
      <t xml:space="preserve">2015, </t>
    </r>
    <r>
      <rPr>
        <sz val="10"/>
        <color rgb="FF7030A0"/>
        <rFont val="Arial"/>
        <family val="2"/>
      </rPr>
      <t>Anvi</t>
    </r>
    <r>
      <rPr>
        <sz val="10"/>
        <rFont val="Arial"/>
        <family val="2"/>
      </rPr>
      <t xml:space="preserve"> 2018</t>
    </r>
  </si>
  <si>
    <t>Anvi</t>
  </si>
  <si>
    <t>Rituparna</t>
  </si>
  <si>
    <r>
      <t xml:space="preserve">Arunadevi - </t>
    </r>
    <r>
      <rPr>
        <sz val="10"/>
        <color rgb="FFFF0000"/>
        <rFont val="Arial"/>
        <family val="2"/>
      </rPr>
      <t>Rama Varma</t>
    </r>
  </si>
  <si>
    <r>
      <t xml:space="preserve">Ajith Kumar (Radhakrishnan) - </t>
    </r>
    <r>
      <rPr>
        <sz val="10"/>
        <color rgb="FF7030A0"/>
        <rFont val="Arial"/>
        <family val="2"/>
      </rPr>
      <t>Radha</t>
    </r>
    <r>
      <rPr>
        <sz val="10"/>
        <rFont val="Arial"/>
        <family val="2"/>
      </rPr>
      <t xml:space="preserve">        retd. ProVice Chancellor of Apex Professional University, under govt. of Arunachal Pradesh</t>
    </r>
  </si>
  <si>
    <r>
      <t xml:space="preserve">Anil Kumar - </t>
    </r>
    <r>
      <rPr>
        <sz val="10"/>
        <color rgb="FF7030A0"/>
        <rFont val="Arial"/>
        <family val="2"/>
      </rPr>
      <t>Sathi</t>
    </r>
  </si>
  <si>
    <r>
      <t xml:space="preserve">Anoop Kumar - </t>
    </r>
    <r>
      <rPr>
        <sz val="10"/>
        <color rgb="FF7030A0"/>
        <rFont val="Arial"/>
        <family val="2"/>
      </rPr>
      <t>Manju</t>
    </r>
  </si>
  <si>
    <r>
      <t xml:space="preserve">Ajith kumar - </t>
    </r>
    <r>
      <rPr>
        <sz val="10"/>
        <color rgb="FF7030A0"/>
        <rFont val="Arial"/>
        <family val="2"/>
      </rPr>
      <t>Radha</t>
    </r>
    <r>
      <rPr>
        <sz val="10"/>
        <rFont val="Arial"/>
        <family val="2"/>
      </rPr>
      <t xml:space="preserve">   Pro VC</t>
    </r>
  </si>
  <si>
    <t>First Cost Accountant 1991; MBA from Cochin Univ.1983</t>
  </si>
  <si>
    <t>Puthusseri Narayanan Namboodiri; Govt. pleader</t>
  </si>
  <si>
    <r>
      <t xml:space="preserve">Devi - </t>
    </r>
    <r>
      <rPr>
        <sz val="10"/>
        <color rgb="FFFF0000"/>
        <rFont val="Arial"/>
        <family val="2"/>
      </rPr>
      <t xml:space="preserve">Padmanabhan Potti  </t>
    </r>
  </si>
  <si>
    <t>retd. teacher; Mata Amritanandamayi devotee</t>
  </si>
  <si>
    <t>Dentist returned from Oman</t>
  </si>
  <si>
    <r>
      <rPr>
        <sz val="10"/>
        <color rgb="FFFF0000"/>
        <rFont val="Arial"/>
        <family val="2"/>
      </rPr>
      <t>Girija,</t>
    </r>
    <r>
      <rPr>
        <sz val="10"/>
        <color rgb="FF7030A0"/>
        <rFont val="Arial"/>
        <family val="2"/>
      </rPr>
      <t xml:space="preserve"> Indira Menon, Sathi</t>
    </r>
    <r>
      <rPr>
        <sz val="10"/>
        <rFont val="Arial"/>
        <family val="2"/>
      </rPr>
      <t xml:space="preserve"> (hus: </t>
    </r>
    <r>
      <rPr>
        <sz val="10"/>
        <color rgb="FF002060"/>
        <rFont val="Arial"/>
        <family val="2"/>
      </rPr>
      <t>Sarath Chandran</t>
    </r>
    <r>
      <rPr>
        <sz val="10"/>
        <rFont val="Arial"/>
        <family val="2"/>
      </rPr>
      <t>)</t>
    </r>
  </si>
  <si>
    <r>
      <rPr>
        <sz val="10"/>
        <color rgb="FFFF0000"/>
        <rFont val="Arial"/>
        <family val="2"/>
      </rPr>
      <t>Ravi -</t>
    </r>
    <r>
      <rPr>
        <sz val="10"/>
        <color rgb="FFCC3300"/>
        <rFont val="Arial"/>
        <family val="2"/>
      </rPr>
      <t xml:space="preserve"> </t>
    </r>
    <r>
      <rPr>
        <sz val="10"/>
        <color rgb="FF7030A0"/>
        <rFont val="Arial"/>
        <family val="2"/>
      </rPr>
      <t>Devi</t>
    </r>
  </si>
  <si>
    <r>
      <t xml:space="preserve">Ravi - </t>
    </r>
    <r>
      <rPr>
        <sz val="10"/>
        <color rgb="FF7030A0"/>
        <rFont val="Arial"/>
        <family val="2"/>
      </rPr>
      <t>Devi</t>
    </r>
  </si>
  <si>
    <r>
      <t>Kunjikkidavu -</t>
    </r>
    <r>
      <rPr>
        <sz val="10"/>
        <rFont val="Arial"/>
        <family val="2"/>
      </rPr>
      <t xml:space="preserve"> </t>
    </r>
    <r>
      <rPr>
        <sz val="10"/>
        <color rgb="FF7030A0"/>
        <rFont val="Arial"/>
        <family val="2"/>
      </rPr>
      <t>Sakunthala</t>
    </r>
  </si>
  <si>
    <t>Prahlad</t>
  </si>
  <si>
    <t>doctor, practisded mainly in Dubai</t>
  </si>
  <si>
    <r>
      <t xml:space="preserve">Subhadra - </t>
    </r>
    <r>
      <rPr>
        <sz val="10"/>
        <color rgb="FFFF0000"/>
        <rFont val="Arial"/>
        <family val="2"/>
      </rPr>
      <t>Bhasmathil Mekkad</t>
    </r>
  </si>
  <si>
    <r>
      <t xml:space="preserve">Darshana - </t>
    </r>
    <r>
      <rPr>
        <sz val="10"/>
        <color rgb="FF002060"/>
        <rFont val="Arial"/>
        <family val="2"/>
      </rPr>
      <t>Aravind</t>
    </r>
  </si>
  <si>
    <t>Vadakkumkoor, Kadanad, Pala</t>
  </si>
  <si>
    <r>
      <rPr>
        <sz val="10"/>
        <color rgb="FF7030A0"/>
        <rFont val="Arial"/>
        <family val="2"/>
      </rPr>
      <t xml:space="preserve">Ashwini </t>
    </r>
    <r>
      <rPr>
        <sz val="10"/>
        <rFont val="Arial"/>
        <family val="2"/>
      </rPr>
      <t xml:space="preserve">1991, </t>
    </r>
    <r>
      <rPr>
        <sz val="10"/>
        <color rgb="FF002060"/>
        <rFont val="Arial"/>
        <family val="2"/>
      </rPr>
      <t>Rahul</t>
    </r>
    <r>
      <rPr>
        <sz val="10"/>
        <rFont val="Arial"/>
        <family val="2"/>
      </rPr>
      <t xml:space="preserve"> 1994   (Ashwini-Giridhar)</t>
    </r>
  </si>
  <si>
    <r>
      <t xml:space="preserve">Ashwini - </t>
    </r>
    <r>
      <rPr>
        <sz val="10"/>
        <color rgb="FF002060"/>
        <rFont val="Arial"/>
        <family val="2"/>
      </rPr>
      <t>Giridhar</t>
    </r>
  </si>
  <si>
    <r>
      <t xml:space="preserve">Sobhana 1960, </t>
    </r>
    <r>
      <rPr>
        <sz val="10"/>
        <color rgb="FF002060"/>
        <rFont val="Arial"/>
        <family val="2"/>
      </rPr>
      <t>Sreekumar 1962,</t>
    </r>
    <r>
      <rPr>
        <sz val="10"/>
        <color rgb="FF7030A0"/>
        <rFont val="Arial"/>
        <family val="2"/>
      </rPr>
      <t xml:space="preserve"> Shreyas 1969; </t>
    </r>
    <r>
      <rPr>
        <sz val="10"/>
        <rFont val="Arial"/>
        <family val="2"/>
      </rPr>
      <t>(Sheyas-Suresh AmbaNivas), (Sobhana-</t>
    </r>
    <r>
      <rPr>
        <sz val="10"/>
        <color rgb="FFCC3300"/>
        <rFont val="Arial"/>
        <family val="2"/>
      </rPr>
      <t>Rajendran</t>
    </r>
    <r>
      <rPr>
        <sz val="10"/>
        <rFont val="Arial"/>
        <family val="2"/>
      </rPr>
      <t xml:space="preserve">), (Sreekumar-Sandhya) </t>
    </r>
  </si>
  <si>
    <r>
      <t xml:space="preserve">Raghunandanan - </t>
    </r>
    <r>
      <rPr>
        <sz val="10"/>
        <color rgb="FF7030A0"/>
        <rFont val="Arial"/>
        <family val="2"/>
      </rPr>
      <t xml:space="preserve">Hema  </t>
    </r>
    <r>
      <rPr>
        <sz val="10"/>
        <rFont val="Arial"/>
        <family val="2"/>
      </rPr>
      <t>CRF Foundation; GosreeVisesham;  Ophthalmic surgeon</t>
    </r>
  </si>
  <si>
    <t>President CRF Foundation, Editor of GosreeVisesham</t>
  </si>
  <si>
    <t>Vidharth</t>
  </si>
  <si>
    <r>
      <rPr>
        <sz val="10"/>
        <color rgb="FF002060"/>
        <rFont val="Arial"/>
        <family val="2"/>
      </rPr>
      <t>Sachin</t>
    </r>
    <r>
      <rPr>
        <sz val="10"/>
        <rFont val="Arial"/>
        <family val="2"/>
      </rPr>
      <t xml:space="preserve"> 1992, </t>
    </r>
    <r>
      <rPr>
        <sz val="10"/>
        <color rgb="FF7030A0"/>
        <rFont val="Arial"/>
        <family val="2"/>
      </rPr>
      <t xml:space="preserve">Gayathri </t>
    </r>
    <r>
      <rPr>
        <sz val="10"/>
        <rFont val="Arial"/>
        <family val="2"/>
      </rPr>
      <t>2002  (Sachin-Anjali)</t>
    </r>
  </si>
  <si>
    <t>Kunjunni (PR) - Indira</t>
  </si>
  <si>
    <r>
      <t>Dilip</t>
    </r>
    <r>
      <rPr>
        <sz val="10"/>
        <rFont val="Arial"/>
        <family val="2"/>
      </rPr>
      <t xml:space="preserve"> 1986,</t>
    </r>
    <r>
      <rPr>
        <sz val="10"/>
        <color rgb="FF002060"/>
        <rFont val="Arial"/>
        <family val="2"/>
      </rPr>
      <t xml:space="preserve"> Sudip </t>
    </r>
    <r>
      <rPr>
        <sz val="10"/>
        <rFont val="Arial"/>
        <family val="2"/>
      </rPr>
      <t>1990;</t>
    </r>
    <r>
      <rPr>
        <sz val="10"/>
        <color rgb="FF002060"/>
        <rFont val="Arial"/>
        <family val="2"/>
      </rPr>
      <t xml:space="preserve">  </t>
    </r>
    <r>
      <rPr>
        <sz val="10"/>
        <rFont val="Arial"/>
        <family val="2"/>
      </rPr>
      <t>(Dilip-Minu</t>
    </r>
    <r>
      <rPr>
        <sz val="10"/>
        <color rgb="FF002060"/>
        <rFont val="Arial"/>
        <family val="2"/>
      </rPr>
      <t xml:space="preserve">)  (Sudip-Sarah) </t>
    </r>
    <r>
      <rPr>
        <sz val="10"/>
        <rFont val="Arial"/>
        <family val="2"/>
      </rPr>
      <t>Both sons and DiL are doctors</t>
    </r>
  </si>
  <si>
    <t>Kunjappan - Shyamala</t>
  </si>
  <si>
    <r>
      <t>Manoj</t>
    </r>
    <r>
      <rPr>
        <sz val="10"/>
        <rFont val="Arial"/>
        <family val="2"/>
      </rPr>
      <t xml:space="preserve"> (1967-2015)</t>
    </r>
  </si>
  <si>
    <r>
      <rPr>
        <sz val="10"/>
        <color rgb="FFFF0000"/>
        <rFont val="Arial"/>
        <family val="2"/>
      </rPr>
      <t xml:space="preserve">Subhadra - Komana   </t>
    </r>
    <r>
      <rPr>
        <sz val="10"/>
        <rFont val="Arial"/>
        <family val="2"/>
      </rPr>
      <t>Carnatic musician</t>
    </r>
  </si>
  <si>
    <r>
      <rPr>
        <sz val="10"/>
        <color rgb="FFFF0000"/>
        <rFont val="Arial"/>
        <family val="2"/>
      </rPr>
      <t xml:space="preserve">Subhadra - Komana (Aniyan)        </t>
    </r>
    <r>
      <rPr>
        <sz val="10"/>
        <rFont val="Arial"/>
        <family val="2"/>
      </rPr>
      <t>Sangeetha Vidushi puraskaram during 2019 ulsavam</t>
    </r>
  </si>
  <si>
    <r>
      <t xml:space="preserve">Sachin - </t>
    </r>
    <r>
      <rPr>
        <sz val="10"/>
        <color rgb="FF7030A0"/>
        <rFont val="Arial"/>
        <family val="2"/>
      </rPr>
      <t>Anjali</t>
    </r>
  </si>
  <si>
    <r>
      <t>Sudip -</t>
    </r>
    <r>
      <rPr>
        <sz val="10"/>
        <color rgb="FF7030A0"/>
        <rFont val="Arial"/>
        <family val="2"/>
      </rPr>
      <t xml:space="preserve"> Sarah</t>
    </r>
  </si>
  <si>
    <r>
      <rPr>
        <sz val="10"/>
        <color rgb="FFFF0000"/>
        <rFont val="Arial"/>
        <family val="2"/>
      </rPr>
      <t xml:space="preserve">Kuttappan (Sincere) - Malathi      </t>
    </r>
    <r>
      <rPr>
        <sz val="10"/>
        <color rgb="FFCC3300"/>
        <rFont val="Arial"/>
        <family val="2"/>
      </rPr>
      <t xml:space="preserve">         </t>
    </r>
    <r>
      <rPr>
        <b/>
        <sz val="10"/>
        <rFont val="Arial"/>
        <family val="2"/>
      </rPr>
      <t>First MBBS doctor</t>
    </r>
    <r>
      <rPr>
        <sz val="10"/>
        <rFont val="Arial"/>
        <family val="2"/>
      </rPr>
      <t xml:space="preserve"> in the family 1940-41, studied in Vishakhapatanam and Madras Medical College</t>
    </r>
  </si>
  <si>
    <r>
      <rPr>
        <sz val="10"/>
        <color rgb="FF002060"/>
        <rFont val="Arial"/>
        <family val="2"/>
      </rPr>
      <t>Thilakan</t>
    </r>
    <r>
      <rPr>
        <sz val="10"/>
        <rFont val="Arial"/>
        <family val="2"/>
      </rPr>
      <t xml:space="preserve"> 1935 and </t>
    </r>
    <r>
      <rPr>
        <sz val="10"/>
        <color rgb="FFFF0000"/>
        <rFont val="Arial"/>
        <family val="2"/>
      </rPr>
      <t>Sudha</t>
    </r>
    <r>
      <rPr>
        <sz val="10"/>
        <rFont val="Arial"/>
        <family val="2"/>
      </rPr>
      <t xml:space="preserve">(1944-2011)  Sudha married to Devadas NerePaliyam </t>
    </r>
  </si>
  <si>
    <r>
      <rPr>
        <sz val="10"/>
        <color rgb="FF002060"/>
        <rFont val="Arial"/>
        <family val="2"/>
      </rPr>
      <t xml:space="preserve">Murali </t>
    </r>
    <r>
      <rPr>
        <sz val="10"/>
        <rFont val="Arial"/>
        <family val="2"/>
      </rPr>
      <t xml:space="preserve">1949, </t>
    </r>
    <r>
      <rPr>
        <sz val="10"/>
        <color rgb="FF7030A0"/>
        <rFont val="Arial"/>
        <family val="2"/>
      </rPr>
      <t xml:space="preserve">Lalitha </t>
    </r>
    <r>
      <rPr>
        <sz val="10"/>
        <rFont val="Arial"/>
        <family val="2"/>
      </rPr>
      <t>1954;  (Murali-Vidhubala) and (Lalitha-Adv.Sreekumar)</t>
    </r>
  </si>
  <si>
    <r>
      <rPr>
        <sz val="10"/>
        <color rgb="FF7030A0"/>
        <rFont val="Arial"/>
        <family val="2"/>
      </rPr>
      <t xml:space="preserve">Uma </t>
    </r>
    <r>
      <rPr>
        <sz val="10"/>
        <rFont val="Arial"/>
        <family val="2"/>
      </rPr>
      <t xml:space="preserve">1964, </t>
    </r>
    <r>
      <rPr>
        <sz val="10"/>
        <color rgb="FF7030A0"/>
        <rFont val="Arial"/>
        <family val="2"/>
      </rPr>
      <t xml:space="preserve">Maya </t>
    </r>
    <r>
      <rPr>
        <sz val="10"/>
        <rFont val="Arial"/>
        <family val="2"/>
      </rPr>
      <t xml:space="preserve">1968, </t>
    </r>
    <r>
      <rPr>
        <sz val="10"/>
        <color rgb="FF002060"/>
        <rFont val="Arial"/>
        <family val="2"/>
      </rPr>
      <t xml:space="preserve">Sivadas (kuttan) </t>
    </r>
    <r>
      <rPr>
        <sz val="10"/>
        <rFont val="Arial"/>
        <family val="2"/>
      </rPr>
      <t>1969; (</t>
    </r>
    <r>
      <rPr>
        <sz val="10"/>
        <color rgb="FF7030A0"/>
        <rFont val="Arial"/>
        <family val="2"/>
      </rPr>
      <t>Uma</t>
    </r>
    <r>
      <rPr>
        <sz val="10"/>
        <rFont val="Arial"/>
        <family val="2"/>
      </rPr>
      <t>-</t>
    </r>
    <r>
      <rPr>
        <sz val="10"/>
        <color rgb="FFCC3300"/>
        <rFont val="Arial"/>
        <family val="2"/>
      </rPr>
      <t>Raju</t>
    </r>
    <r>
      <rPr>
        <sz val="10"/>
        <rFont val="Arial"/>
        <family val="2"/>
      </rPr>
      <t>); (</t>
    </r>
    <r>
      <rPr>
        <sz val="10"/>
        <color rgb="FF7030A0"/>
        <rFont val="Arial"/>
        <family val="2"/>
      </rPr>
      <t>Maya</t>
    </r>
    <r>
      <rPr>
        <sz val="10"/>
        <rFont val="Arial"/>
        <family val="2"/>
      </rPr>
      <t>-</t>
    </r>
    <r>
      <rPr>
        <sz val="10"/>
        <color rgb="FF002060"/>
        <rFont val="Arial"/>
        <family val="2"/>
      </rPr>
      <t>Surendran</t>
    </r>
    <r>
      <rPr>
        <sz val="10"/>
        <rFont val="Arial"/>
        <family val="2"/>
      </rPr>
      <t>); (</t>
    </r>
    <r>
      <rPr>
        <sz val="10"/>
        <color rgb="FF002060"/>
        <rFont val="Arial"/>
        <family val="2"/>
      </rPr>
      <t>Sivadas</t>
    </r>
    <r>
      <rPr>
        <sz val="10"/>
        <rFont val="Arial"/>
        <family val="2"/>
      </rPr>
      <t>-</t>
    </r>
    <r>
      <rPr>
        <sz val="10"/>
        <color rgb="FF7030A0"/>
        <rFont val="Arial"/>
        <family val="2"/>
      </rPr>
      <t>Priya</t>
    </r>
    <r>
      <rPr>
        <sz val="10"/>
        <rFont val="Arial"/>
        <family val="2"/>
      </rPr>
      <t>); 4 grand children</t>
    </r>
  </si>
  <si>
    <t>Acted as a villain Chekuthaan Lazar in the movie Aadu Oru Bheekarajeevi_yanu part2</t>
  </si>
  <si>
    <t>Eranoor Krishnan Namboodiri</t>
  </si>
  <si>
    <r>
      <rPr>
        <sz val="10"/>
        <color rgb="FFFF0000"/>
        <rFont val="Arial"/>
        <family val="2"/>
      </rPr>
      <t xml:space="preserve">Kelappan - Ikkavu  </t>
    </r>
    <r>
      <rPr>
        <sz val="10"/>
        <color rgb="FFCC3300"/>
        <rFont val="Arial"/>
        <family val="2"/>
      </rPr>
      <t xml:space="preserve">  </t>
    </r>
    <r>
      <rPr>
        <b/>
        <sz val="10"/>
        <rFont val="Arial"/>
        <family val="2"/>
      </rPr>
      <t>First PAB President</t>
    </r>
    <r>
      <rPr>
        <sz val="10"/>
        <rFont val="Arial"/>
        <family val="2"/>
      </rPr>
      <t xml:space="preserve"> (1949-1955)     Elaya Thampuran while Pareekshith Thampuran was Valiya Thampuran</t>
    </r>
  </si>
  <si>
    <r>
      <t xml:space="preserve">Kelappan - Ikkavu    </t>
    </r>
    <r>
      <rPr>
        <sz val="10"/>
        <rFont val="Arial"/>
        <family val="2"/>
      </rPr>
      <t>First PAB President</t>
    </r>
  </si>
  <si>
    <t>Mullamangalam Harindranath;  retd. Joint Registrar CUSAT</t>
  </si>
  <si>
    <r>
      <t xml:space="preserve">Syamala - </t>
    </r>
    <r>
      <rPr>
        <sz val="10"/>
        <color rgb="FF002060"/>
        <rFont val="Arial"/>
        <family val="2"/>
      </rPr>
      <t>Mohan</t>
    </r>
  </si>
  <si>
    <r>
      <t>Syamala -</t>
    </r>
    <r>
      <rPr>
        <sz val="10"/>
        <color rgb="FF002060"/>
        <rFont val="Arial"/>
        <family val="2"/>
      </rPr>
      <t xml:space="preserve"> Mohan</t>
    </r>
  </si>
  <si>
    <r>
      <rPr>
        <sz val="10"/>
        <color rgb="FF002060"/>
        <rFont val="Arial"/>
        <family val="2"/>
      </rPr>
      <t>Anirudh</t>
    </r>
    <r>
      <rPr>
        <sz val="10"/>
        <rFont val="Arial"/>
        <family val="2"/>
      </rPr>
      <t xml:space="preserve"> 1992  (wife: Suchitra Kodungallur)</t>
    </r>
  </si>
  <si>
    <r>
      <t xml:space="preserve">Anirudh - </t>
    </r>
    <r>
      <rPr>
        <sz val="10"/>
        <color rgb="FF7030A0"/>
        <rFont val="Arial"/>
        <family val="2"/>
      </rPr>
      <t>Suchitra</t>
    </r>
  </si>
  <si>
    <t>Gurgaon</t>
  </si>
  <si>
    <t>Dr K Mohandas, late Sarojini Kumaran Thrissur, Sudha Sukumaran Thiruvankulam, Ramgopal Gulf</t>
  </si>
  <si>
    <t>long innings in Bombay</t>
  </si>
  <si>
    <t>(VBS)  Veemboor Bhavadasan Sankaran Namboodiripad 1927-2019); retd.FACT</t>
  </si>
  <si>
    <t>Studied in REC, Kozhikkode; retd. Dy.Chief Enggr, Cochin Port Trust</t>
  </si>
  <si>
    <t>v.thampuran (1888-1895)</t>
  </si>
  <si>
    <r>
      <t xml:space="preserve">Amminikkutty - Desamangalam       </t>
    </r>
    <r>
      <rPr>
        <sz val="10"/>
        <rFont val="Arial"/>
        <family val="2"/>
      </rPr>
      <t>First lady from our family to settle down in her husband's illam  (around 1930)</t>
    </r>
  </si>
  <si>
    <t>Keezhottukara Kadalayi;  Husbands of Kochammini Mangalalayam and Amminikkutty Marathaka kettu, are brothers</t>
  </si>
  <si>
    <t>Keezhottukara Kadalayi; Husbands of Kochammini Mangalalayam and Amminikkutty Marathaka kettu, are brothers</t>
  </si>
  <si>
    <t>MBA from IIFT Delhi</t>
  </si>
  <si>
    <r>
      <t xml:space="preserve">Sankar - </t>
    </r>
    <r>
      <rPr>
        <sz val="10"/>
        <color rgb="FF7030A0"/>
        <rFont val="Arial"/>
        <family val="2"/>
      </rPr>
      <t>Aparna</t>
    </r>
  </si>
  <si>
    <t>Sankar - Aparna</t>
  </si>
  <si>
    <t>Uduma, Kasargode</t>
  </si>
  <si>
    <r>
      <t xml:space="preserve">Shalini - </t>
    </r>
    <r>
      <rPr>
        <sz val="10"/>
        <color rgb="FFFF0000"/>
        <rFont val="Arial"/>
        <family val="2"/>
      </rPr>
      <t>Nandakumar</t>
    </r>
    <r>
      <rPr>
        <sz val="10"/>
        <rFont val="Arial"/>
        <family val="2"/>
      </rPr>
      <t xml:space="preserve"> </t>
    </r>
  </si>
  <si>
    <t>PhD in Sanskrit 2001;  retd.HoD, KKTM College, Kodungallur</t>
  </si>
  <si>
    <r>
      <t xml:space="preserve">Ramakumar - </t>
    </r>
    <r>
      <rPr>
        <sz val="10"/>
        <color rgb="FF7030A0"/>
        <rFont val="Arial"/>
        <family val="2"/>
      </rPr>
      <t xml:space="preserve">Thara </t>
    </r>
  </si>
  <si>
    <t>retd. Head mistress; Before that teacher in girls high school tpa for many years</t>
  </si>
  <si>
    <t>retd. DEO District Edn. Officer</t>
  </si>
  <si>
    <t>retd.Head mistress, govt.ghs, Elamakkara</t>
  </si>
  <si>
    <t>Vijayam, Rajagopalan</t>
  </si>
  <si>
    <t>Patanilathu Madhom (Madhavasseri Madhom); retd.English prof HoD SD College, Alappuzha</t>
  </si>
  <si>
    <t>Studied Archaeology in England</t>
  </si>
  <si>
    <r>
      <t xml:space="preserve">Amminikkutty - </t>
    </r>
    <r>
      <rPr>
        <sz val="10"/>
        <color rgb="FFFF0000"/>
        <rFont val="Arial"/>
        <family val="2"/>
      </rPr>
      <t>Mamannu</t>
    </r>
  </si>
  <si>
    <r>
      <rPr>
        <sz val="10"/>
        <color rgb="FFCC3300"/>
        <rFont val="Arial"/>
        <family val="2"/>
      </rPr>
      <t>Jayachandran</t>
    </r>
    <r>
      <rPr>
        <sz val="10"/>
        <rFont val="Arial"/>
        <family val="2"/>
      </rPr>
      <t xml:space="preserve"> d.2021 (wife:</t>
    </r>
    <r>
      <rPr>
        <sz val="10"/>
        <color rgb="FF7030A0"/>
        <rFont val="Arial"/>
        <family val="2"/>
      </rPr>
      <t>Sushama</t>
    </r>
    <r>
      <rPr>
        <sz val="10"/>
        <rFont val="Arial"/>
        <family val="2"/>
      </rPr>
      <t xml:space="preserve">)   gdau </t>
    </r>
    <r>
      <rPr>
        <sz val="10"/>
        <color rgb="FF7030A0"/>
        <rFont val="Arial"/>
        <family val="2"/>
      </rPr>
      <t>Madhavi</t>
    </r>
    <r>
      <rPr>
        <sz val="10"/>
        <rFont val="Arial"/>
        <family val="2"/>
      </rPr>
      <t xml:space="preserve"> (hus: </t>
    </r>
    <r>
      <rPr>
        <sz val="10"/>
        <color rgb="FF002060"/>
        <rFont val="Arial"/>
        <family val="2"/>
      </rPr>
      <t>Anand Gopalakrishnan</t>
    </r>
    <r>
      <rPr>
        <sz val="10"/>
        <rFont val="Arial"/>
        <family val="2"/>
      </rPr>
      <t>) They are in Canada</t>
    </r>
  </si>
  <si>
    <t>Nellipuzha illam, Kidangoor; retd. HM Kidangoor</t>
  </si>
  <si>
    <t>teacher Ettumanoor;  retd. teacher couple</t>
  </si>
  <si>
    <t xml:space="preserve">Ravi Varma - Bhageerathi     Valiya Thampuran </t>
  </si>
  <si>
    <t>Co-producer of 1952 movie 'amma'</t>
  </si>
  <si>
    <t>m</t>
  </si>
  <si>
    <t>(Sapthan) Ezhumavil Neelakandan Namboodiri; retd. Canara Bank</t>
  </si>
  <si>
    <t>AR Varma</t>
  </si>
  <si>
    <t>KR Varma</t>
  </si>
  <si>
    <r>
      <rPr>
        <sz val="10"/>
        <color rgb="FFFF0000"/>
        <rFont val="Arial"/>
        <family val="2"/>
      </rPr>
      <t>Appan -</t>
    </r>
    <r>
      <rPr>
        <sz val="10"/>
        <color rgb="FF002060"/>
        <rFont val="Arial"/>
        <family val="2"/>
      </rPr>
      <t xml:space="preserve"> </t>
    </r>
    <r>
      <rPr>
        <sz val="10"/>
        <color rgb="FF7030A0"/>
        <rFont val="Arial"/>
        <family val="2"/>
      </rPr>
      <t xml:space="preserve">Valsala     </t>
    </r>
    <r>
      <rPr>
        <sz val="10"/>
        <rFont val="Arial"/>
        <family val="2"/>
      </rPr>
      <t>retd. GM Lord Krishna Bank</t>
    </r>
  </si>
  <si>
    <r>
      <t>Balakrishnan d.1988</t>
    </r>
    <r>
      <rPr>
        <sz val="10"/>
        <color rgb="FFCC3300"/>
        <rFont val="Arial"/>
        <family val="2"/>
      </rPr>
      <t>,</t>
    </r>
    <r>
      <rPr>
        <sz val="10"/>
        <rFont val="Arial"/>
        <family val="2"/>
      </rPr>
      <t xml:space="preserve"> </t>
    </r>
    <r>
      <rPr>
        <sz val="10"/>
        <color rgb="FF7030A0"/>
        <rFont val="Arial"/>
        <family val="2"/>
      </rPr>
      <t>Ammini</t>
    </r>
    <r>
      <rPr>
        <sz val="10"/>
        <rFont val="Arial"/>
        <family val="2"/>
      </rPr>
      <t xml:space="preserve">?, </t>
    </r>
    <r>
      <rPr>
        <sz val="10"/>
        <color rgb="FF002060"/>
        <rFont val="Arial"/>
        <family val="2"/>
      </rPr>
      <t xml:space="preserve">Venugopalan </t>
    </r>
    <r>
      <rPr>
        <sz val="10"/>
        <rFont val="Arial"/>
        <family val="2"/>
      </rPr>
      <t xml:space="preserve"> (Balakrishnan-Kusumam)</t>
    </r>
  </si>
  <si>
    <t>Cherumukku Krishnan Namboodiri; Headmaster RLV school; retd as AEO</t>
  </si>
  <si>
    <t>KT Kerala Varma, Lived in Madras</t>
  </si>
  <si>
    <r>
      <t xml:space="preserve">Chandini - </t>
    </r>
    <r>
      <rPr>
        <sz val="10"/>
        <color rgb="FF002060"/>
        <rFont val="Arial"/>
        <family val="2"/>
      </rPr>
      <t xml:space="preserve">Mikku           </t>
    </r>
    <r>
      <rPr>
        <sz val="10"/>
        <rFont val="Arial"/>
        <family val="2"/>
      </rPr>
      <t xml:space="preserve"> Kaavil Music troupe</t>
    </r>
  </si>
  <si>
    <r>
      <t xml:space="preserve">Bhadra - </t>
    </r>
    <r>
      <rPr>
        <sz val="10"/>
        <color rgb="FFFF0000"/>
        <rFont val="Arial"/>
        <family val="2"/>
      </rPr>
      <t xml:space="preserve">Nellipuzha Neelakantan Namboodiri    </t>
    </r>
    <r>
      <rPr>
        <sz val="10"/>
        <rFont val="Arial"/>
        <family val="2"/>
      </rPr>
      <t>Harisri Palace</t>
    </r>
  </si>
  <si>
    <t>BA Economics third rank 1998</t>
  </si>
  <si>
    <t>Nick name is saram</t>
  </si>
  <si>
    <r>
      <rPr>
        <sz val="10"/>
        <color rgb="FFFF0000"/>
        <rFont val="Arial"/>
        <family val="2"/>
      </rPr>
      <t>Kunjikkidavu -</t>
    </r>
    <r>
      <rPr>
        <sz val="10"/>
        <rFont val="Arial"/>
        <family val="2"/>
      </rPr>
      <t xml:space="preserve"> </t>
    </r>
    <r>
      <rPr>
        <sz val="10"/>
        <color rgb="FF7030A0"/>
        <rFont val="Arial"/>
        <family val="2"/>
      </rPr>
      <t>Sakunthala</t>
    </r>
    <r>
      <rPr>
        <b/>
        <sz val="10"/>
        <rFont val="Arial"/>
        <family val="2"/>
      </rPr>
      <t/>
    </r>
  </si>
  <si>
    <t>Third rank MSc Botony 2002</t>
  </si>
  <si>
    <r>
      <t>Two sons:</t>
    </r>
    <r>
      <rPr>
        <sz val="10"/>
        <color rgb="FFCC3300"/>
        <rFont val="Arial"/>
        <family val="2"/>
      </rPr>
      <t xml:space="preserve">  Madhusudan</t>
    </r>
    <r>
      <rPr>
        <sz val="10"/>
        <rFont val="Arial"/>
        <family val="2"/>
      </rPr>
      <t xml:space="preserve"> (1956-2013) and </t>
    </r>
    <r>
      <rPr>
        <sz val="10"/>
        <color rgb="FF002060"/>
        <rFont val="Arial"/>
        <family val="2"/>
      </rPr>
      <t>Nandakumar</t>
    </r>
    <r>
      <rPr>
        <sz val="10"/>
        <rFont val="Arial"/>
        <family val="2"/>
      </rPr>
      <t xml:space="preserve"> 1960; (</t>
    </r>
    <r>
      <rPr>
        <sz val="10"/>
        <color rgb="FFC00000"/>
        <rFont val="Arial"/>
        <family val="2"/>
      </rPr>
      <t>Madhusudan-</t>
    </r>
    <r>
      <rPr>
        <sz val="10"/>
        <color rgb="FF7030A0"/>
        <rFont val="Arial"/>
        <family val="2"/>
      </rPr>
      <t>Jayasree Nedium</t>
    </r>
    <r>
      <rPr>
        <sz val="10"/>
        <rFont val="Arial"/>
        <family val="2"/>
      </rPr>
      <t>) and (</t>
    </r>
    <r>
      <rPr>
        <sz val="10"/>
        <color rgb="FF002060"/>
        <rFont val="Arial"/>
        <family val="2"/>
      </rPr>
      <t>Nandan-</t>
    </r>
    <r>
      <rPr>
        <sz val="10"/>
        <color rgb="FFC00000"/>
        <rFont val="Arial"/>
        <family val="2"/>
      </rPr>
      <t>Jayanthi</t>
    </r>
    <r>
      <rPr>
        <sz val="10"/>
        <rFont val="Arial"/>
        <family val="2"/>
      </rPr>
      <t xml:space="preserve"> d.2012);  children of Madhusudan: Maya, Deepak</t>
    </r>
  </si>
  <si>
    <t>Post Doc from South Carolina University</t>
  </si>
  <si>
    <t>Karimpatta Chimmukkutty amma (no children)</t>
  </si>
  <si>
    <r>
      <rPr>
        <sz val="10"/>
        <color rgb="FF7030A0"/>
        <rFont val="Arial"/>
        <family val="2"/>
      </rPr>
      <t>Karthika</t>
    </r>
    <r>
      <rPr>
        <sz val="10"/>
        <rFont val="Arial"/>
        <family val="2"/>
      </rPr>
      <t xml:space="preserve"> and </t>
    </r>
    <r>
      <rPr>
        <sz val="10"/>
        <color rgb="FF002060"/>
        <rFont val="Arial"/>
        <family val="2"/>
      </rPr>
      <t>Kiron; (</t>
    </r>
    <r>
      <rPr>
        <sz val="10"/>
        <color rgb="FF7030A0"/>
        <rFont val="Arial"/>
        <family val="2"/>
      </rPr>
      <t>Karthika</t>
    </r>
    <r>
      <rPr>
        <sz val="10"/>
        <color rgb="FF002060"/>
        <rFont val="Arial"/>
        <family val="2"/>
      </rPr>
      <t xml:space="preserve">-RamanNarayanan) </t>
    </r>
    <r>
      <rPr>
        <sz val="10"/>
        <rFont val="Arial"/>
        <family val="2"/>
      </rPr>
      <t>sons</t>
    </r>
    <r>
      <rPr>
        <sz val="10"/>
        <color rgb="FF002060"/>
        <rFont val="Arial"/>
        <family val="2"/>
      </rPr>
      <t xml:space="preserve"> Advaith, Adithyan; (Kiron-</t>
    </r>
    <r>
      <rPr>
        <sz val="10"/>
        <color rgb="FF7030A0"/>
        <rFont val="Arial"/>
        <family val="2"/>
      </rPr>
      <t>Geethanjali</t>
    </r>
    <r>
      <rPr>
        <sz val="10"/>
        <color rgb="FF002060"/>
        <rFont val="Arial"/>
        <family val="2"/>
      </rPr>
      <t xml:space="preserve">) </t>
    </r>
    <r>
      <rPr>
        <sz val="10"/>
        <rFont val="Arial"/>
        <family val="2"/>
      </rPr>
      <t>Australia</t>
    </r>
  </si>
  <si>
    <t>retd Principal govt. polytechnics</t>
  </si>
  <si>
    <t>teacher, GVHSS Shoranur</t>
  </si>
  <si>
    <t>DGM, Thrissur District Co-operartive Bank</t>
  </si>
  <si>
    <r>
      <t xml:space="preserve">Vrindadevi - </t>
    </r>
    <r>
      <rPr>
        <sz val="10"/>
        <color rgb="FFFF0000"/>
        <rFont val="Arial"/>
        <family val="2"/>
      </rPr>
      <t>GodaVarma (Narendran)</t>
    </r>
  </si>
  <si>
    <t>Bunglow Palace No.31C</t>
  </si>
  <si>
    <t>Ikkamma Thampuran Kovilakam  Palace No.31K</t>
  </si>
  <si>
    <r>
      <t xml:space="preserve">Sathidevi - </t>
    </r>
    <r>
      <rPr>
        <sz val="10"/>
        <color rgb="FFFF0000"/>
        <rFont val="Arial"/>
        <family val="2"/>
      </rPr>
      <t>RajaVarma</t>
    </r>
    <r>
      <rPr>
        <sz val="10"/>
        <color rgb="FF002060"/>
        <rFont val="Arial"/>
        <family val="2"/>
      </rPr>
      <t xml:space="preserve">      </t>
    </r>
    <r>
      <rPr>
        <sz val="10"/>
        <rFont val="Arial"/>
        <family val="2"/>
      </rPr>
      <t>SanthiNilayam Palace, Irinjalakkuda</t>
    </r>
  </si>
  <si>
    <t>Sudharma Palace No.8C</t>
  </si>
  <si>
    <r>
      <t xml:space="preserve">Manku - Puliyannoor Vishnu Namboodiri             </t>
    </r>
    <r>
      <rPr>
        <sz val="10"/>
        <rFont val="Arial"/>
        <family val="2"/>
      </rPr>
      <t>Pallibhajanam Palace</t>
    </r>
  </si>
  <si>
    <t>Mavelikkara; retd. Dhanalakshmi Bank</t>
  </si>
  <si>
    <t>A novel "Time Jump" published in 2011</t>
  </si>
  <si>
    <t>Varada</t>
  </si>
  <si>
    <t>1880 approx</t>
  </si>
  <si>
    <t>Beypore;  (f) Mallissery</t>
  </si>
  <si>
    <t>teacher in girls ups tpa for many years</t>
  </si>
  <si>
    <t>Kottakkal  (f) Eliyangattu</t>
  </si>
  <si>
    <t>ex- PAB President (1995-98);  First person to join KSEB;  retd. Dy.Chief Enggr KSEB</t>
  </si>
  <si>
    <t>1893 approx</t>
  </si>
  <si>
    <t>Krishnakumari - Panamittam</t>
  </si>
  <si>
    <t>Krishnakumari - Panamattam</t>
  </si>
  <si>
    <t>Haiku poet</t>
  </si>
  <si>
    <t>d/o Kunjunni th.3 gen.2  (Kottil Maaraath)</t>
  </si>
  <si>
    <t>d/o Kunjunni(gen.5), pno.11 (Kottil Maaraath);  retd. teacher</t>
  </si>
  <si>
    <r>
      <rPr>
        <sz val="10"/>
        <color rgb="FF002060"/>
        <rFont val="Arial"/>
        <family val="2"/>
      </rPr>
      <t xml:space="preserve">Ravindranathan </t>
    </r>
    <r>
      <rPr>
        <sz val="10"/>
        <rFont val="Arial"/>
        <family val="2"/>
      </rPr>
      <t xml:space="preserve">b.1941 (wife: </t>
    </r>
    <r>
      <rPr>
        <sz val="10"/>
        <color rgb="FF7030A0"/>
        <rFont val="Arial"/>
        <family val="2"/>
      </rPr>
      <t>Liza</t>
    </r>
    <r>
      <rPr>
        <sz val="10"/>
        <rFont val="Arial"/>
        <family val="2"/>
      </rPr>
      <t xml:space="preserve">), </t>
    </r>
    <r>
      <rPr>
        <sz val="10"/>
        <color rgb="FF7030A0"/>
        <rFont val="Arial"/>
        <family val="2"/>
      </rPr>
      <t>Radha</t>
    </r>
    <r>
      <rPr>
        <sz val="10"/>
        <rFont val="Arial"/>
        <family val="2"/>
      </rPr>
      <t xml:space="preserve"> b.1947 (hus: </t>
    </r>
    <r>
      <rPr>
        <sz val="10"/>
        <color rgb="FF002060"/>
        <rFont val="Arial"/>
        <family val="2"/>
      </rPr>
      <t>Mohan</t>
    </r>
    <r>
      <rPr>
        <sz val="10"/>
        <rFont val="Arial"/>
        <family val="2"/>
      </rPr>
      <t>)</t>
    </r>
  </si>
  <si>
    <r>
      <rPr>
        <sz val="10"/>
        <color rgb="FFFF0000"/>
        <rFont val="Arial"/>
        <family val="2"/>
      </rPr>
      <t>Kuttappan (Kuttan) - Kalyanikutty</t>
    </r>
    <r>
      <rPr>
        <sz val="10"/>
        <color rgb="FFCC3300"/>
        <rFont val="Arial"/>
        <family val="2"/>
      </rPr>
      <t xml:space="preserve">             </t>
    </r>
    <r>
      <rPr>
        <sz val="10"/>
        <rFont val="Arial"/>
        <family val="2"/>
      </rPr>
      <t>Both sons are professors</t>
    </r>
  </si>
  <si>
    <r>
      <rPr>
        <sz val="10"/>
        <color rgb="FFFF0000"/>
        <rFont val="Arial"/>
        <family val="2"/>
      </rPr>
      <t xml:space="preserve">Kunjunni (1866-1944) - Madhavi </t>
    </r>
    <r>
      <rPr>
        <sz val="10"/>
        <color rgb="FFCC3300"/>
        <rFont val="Arial"/>
        <family val="2"/>
      </rPr>
      <t xml:space="preserve">  </t>
    </r>
    <r>
      <rPr>
        <sz val="10"/>
        <rFont val="Arial"/>
        <family val="2"/>
      </rPr>
      <t>First to pass Matriculation (present SSLC) from our family, in 1889,  and He managed Kalikkotta school to promote modern education in our family</t>
    </r>
  </si>
  <si>
    <r>
      <t xml:space="preserve">Kunjunny - Madhavi   </t>
    </r>
    <r>
      <rPr>
        <sz val="10"/>
        <rFont val="Arial"/>
        <family val="2"/>
      </rPr>
      <t>First to pass Matriculation</t>
    </r>
  </si>
  <si>
    <t>Kochunni (KR) - Gouri</t>
  </si>
  <si>
    <t xml:space="preserve">Oomampilly Subrahmanian Namboodiri </t>
  </si>
  <si>
    <r>
      <t xml:space="preserve">Kochunni - Rugmini            </t>
    </r>
    <r>
      <rPr>
        <sz val="10"/>
        <rFont val="Arial"/>
        <family val="2"/>
      </rPr>
      <t>Valiya Thampuran</t>
    </r>
  </si>
  <si>
    <r>
      <t xml:space="preserve">Ikkavutty - Oomampilly       </t>
    </r>
    <r>
      <rPr>
        <sz val="10"/>
        <rFont val="Arial"/>
        <family val="2"/>
      </rPr>
      <t>Valiyamma Thampuran</t>
    </r>
  </si>
  <si>
    <r>
      <t xml:space="preserve">Kunjikkidavu (aana_kutthi)    </t>
    </r>
    <r>
      <rPr>
        <sz val="10"/>
        <rFont val="Arial"/>
        <family val="2"/>
      </rPr>
      <t>Survived a purification of mungi_kkuli after doctor treated him for the attack from aana</t>
    </r>
  </si>
  <si>
    <t>Indira - Vishnu</t>
  </si>
  <si>
    <r>
      <rPr>
        <sz val="10"/>
        <color rgb="FF002060"/>
        <rFont val="Arial"/>
        <family val="2"/>
      </rPr>
      <t>Ajayan</t>
    </r>
    <r>
      <rPr>
        <sz val="10"/>
        <rFont val="Arial"/>
        <family val="2"/>
      </rPr>
      <t xml:space="preserve"> 1972 and </t>
    </r>
    <r>
      <rPr>
        <sz val="10"/>
        <color rgb="FF7030A0"/>
        <rFont val="Arial"/>
        <family val="2"/>
      </rPr>
      <t>Anjana</t>
    </r>
    <r>
      <rPr>
        <sz val="10"/>
        <rFont val="Arial"/>
        <family val="2"/>
      </rPr>
      <t xml:space="preserve"> 1978 married to Balagopal pno.2; (Ajayan-Preena) two gdaus: Gouri, Jahnavi </t>
    </r>
  </si>
  <si>
    <t>1888 (ap)</t>
  </si>
  <si>
    <t>d/o Capt. Bira</t>
  </si>
  <si>
    <r>
      <t xml:space="preserve">Sudarshan - </t>
    </r>
    <r>
      <rPr>
        <sz val="10"/>
        <color rgb="FF7030A0"/>
        <rFont val="Arial"/>
        <family val="2"/>
      </rPr>
      <t>Amrita</t>
    </r>
  </si>
  <si>
    <r>
      <t xml:space="preserve">Gokul </t>
    </r>
    <r>
      <rPr>
        <sz val="10"/>
        <rFont val="Arial"/>
        <family val="2"/>
      </rPr>
      <t xml:space="preserve">1985  (wife: </t>
    </r>
    <r>
      <rPr>
        <sz val="10"/>
        <color rgb="FF7030A0"/>
        <rFont val="Arial"/>
        <family val="2"/>
      </rPr>
      <t>Aathira</t>
    </r>
    <r>
      <rPr>
        <sz val="10"/>
        <rFont val="Arial"/>
        <family val="2"/>
      </rPr>
      <t>)</t>
    </r>
  </si>
  <si>
    <r>
      <t xml:space="preserve">Anjali </t>
    </r>
    <r>
      <rPr>
        <sz val="10"/>
        <rFont val="Arial"/>
        <family val="2"/>
      </rPr>
      <t>b.1978 (hus: Harikumar) Two sons</t>
    </r>
  </si>
  <si>
    <t>Viswabharathi is name of his house</t>
  </si>
  <si>
    <t>Kochaniyan - Indira</t>
  </si>
  <si>
    <t>Omana - CK RamaVarma (Ramabhadran)</t>
  </si>
  <si>
    <t>Omana - Ramabhadran</t>
  </si>
  <si>
    <r>
      <t xml:space="preserve">Ambika - </t>
    </r>
    <r>
      <rPr>
        <sz val="10"/>
        <color rgb="FFFF0000"/>
        <rFont val="Arial"/>
        <family val="2"/>
      </rPr>
      <t>Dhananjayan</t>
    </r>
  </si>
  <si>
    <t>Kodungallur, Chirakkal Kovilakam; retd. manager Bank of India</t>
  </si>
  <si>
    <r>
      <rPr>
        <sz val="10"/>
        <color rgb="FF002060"/>
        <rFont val="Arial"/>
        <family val="2"/>
      </rPr>
      <t>Srihari</t>
    </r>
    <r>
      <rPr>
        <sz val="10"/>
        <rFont val="Arial"/>
        <family val="2"/>
      </rPr>
      <t xml:space="preserve"> 2013, </t>
    </r>
    <r>
      <rPr>
        <sz val="10"/>
        <color rgb="FF7030A0"/>
        <rFont val="Arial"/>
        <family val="2"/>
      </rPr>
      <t xml:space="preserve">Sreelakshmi </t>
    </r>
    <r>
      <rPr>
        <sz val="10"/>
        <rFont val="Arial"/>
        <family val="2"/>
      </rPr>
      <t>2019</t>
    </r>
  </si>
  <si>
    <r>
      <t xml:space="preserve">Anjali - </t>
    </r>
    <r>
      <rPr>
        <sz val="10"/>
        <color rgb="FF002060"/>
        <rFont val="Arial"/>
        <family val="2"/>
      </rPr>
      <t>Akhilesh</t>
    </r>
  </si>
  <si>
    <t>dm</t>
  </si>
  <si>
    <t>dl</t>
  </si>
  <si>
    <t>l</t>
  </si>
  <si>
    <t>mm</t>
  </si>
  <si>
    <t>ml</t>
  </si>
  <si>
    <r>
      <t>Kuttan</t>
    </r>
    <r>
      <rPr>
        <sz val="10"/>
        <rFont val="Arial"/>
        <family val="2"/>
      </rPr>
      <t xml:space="preserve">   </t>
    </r>
  </si>
  <si>
    <t xml:space="preserve">Aniyankuttan </t>
  </si>
  <si>
    <r>
      <t xml:space="preserve">Kochunni - Leela   </t>
    </r>
    <r>
      <rPr>
        <sz val="10"/>
        <rFont val="Arial"/>
        <family val="2"/>
      </rPr>
      <t xml:space="preserve">PAB president during partition </t>
    </r>
  </si>
  <si>
    <r>
      <t xml:space="preserve">Chandini - </t>
    </r>
    <r>
      <rPr>
        <sz val="10"/>
        <color rgb="FF002060"/>
        <rFont val="Arial"/>
        <family val="2"/>
      </rPr>
      <t>Mikku</t>
    </r>
  </si>
  <si>
    <t>Kelvin Jose</t>
  </si>
  <si>
    <t>Kossery madhom, Edapally</t>
  </si>
  <si>
    <r>
      <rPr>
        <sz val="10"/>
        <color rgb="FFFF0000"/>
        <rFont val="Arial"/>
        <family val="2"/>
      </rPr>
      <t xml:space="preserve">Hymavathy     </t>
    </r>
    <r>
      <rPr>
        <sz val="10"/>
        <color rgb="FF7030A0"/>
        <rFont val="Arial"/>
        <family val="2"/>
      </rPr>
      <t xml:space="preserve">   </t>
    </r>
    <r>
      <rPr>
        <sz val="10"/>
        <rFont val="Arial"/>
        <family val="2"/>
      </rPr>
      <t xml:space="preserve">      First Valiyamma Thampuran to constitute a PAB, </t>
    </r>
    <r>
      <rPr>
        <sz val="10"/>
        <color rgb="FFFF0000"/>
        <rFont val="Arial"/>
        <family val="2"/>
      </rPr>
      <t>Demise in June 2019</t>
    </r>
  </si>
  <si>
    <r>
      <t xml:space="preserve">Seema - </t>
    </r>
    <r>
      <rPr>
        <sz val="10"/>
        <color rgb="FF002060"/>
        <rFont val="Arial"/>
        <family val="2"/>
      </rPr>
      <t xml:space="preserve">Manoj </t>
    </r>
  </si>
  <si>
    <r>
      <t xml:space="preserve">Krishnakumar - </t>
    </r>
    <r>
      <rPr>
        <sz val="10"/>
        <color rgb="FF7030A0"/>
        <rFont val="Arial"/>
        <family val="2"/>
      </rPr>
      <t xml:space="preserve">Syamala        </t>
    </r>
    <r>
      <rPr>
        <sz val="10"/>
        <rFont val="Arial"/>
        <family val="2"/>
      </rPr>
      <t>Commentary in Sanskrit: Mahābhāṣya of Patañjali and also Narayaneeyam</t>
    </r>
  </si>
  <si>
    <t>Satvik</t>
  </si>
  <si>
    <t>Sanvika</t>
  </si>
  <si>
    <t>Vaikom,   (f) Mankavu</t>
  </si>
  <si>
    <r>
      <t xml:space="preserve">Alaka - </t>
    </r>
    <r>
      <rPr>
        <sz val="10"/>
        <color rgb="FF002060"/>
        <rFont val="Arial"/>
        <family val="2"/>
      </rPr>
      <t>Ashish</t>
    </r>
  </si>
  <si>
    <t>Ashish Gaur, Delhi</t>
  </si>
  <si>
    <t>Annamanada</t>
  </si>
  <si>
    <t>Kunjikkidavu (Vikas) - Kunjikkutti</t>
  </si>
  <si>
    <t>was staying in Kodungallur</t>
  </si>
  <si>
    <r>
      <t>Rayma Gopinathan Nayar (1934-2021)</t>
    </r>
    <r>
      <rPr>
        <sz val="10"/>
        <color rgb="FF7030A0"/>
        <rFont val="Arial"/>
        <family val="2"/>
      </rPr>
      <t xml:space="preserve">, </t>
    </r>
    <r>
      <rPr>
        <sz val="10"/>
        <color rgb="FF002060"/>
        <rFont val="Arial"/>
        <family val="2"/>
      </rPr>
      <t xml:space="preserve">RamVarmha, </t>
    </r>
    <r>
      <rPr>
        <sz val="10"/>
        <rFont val="Arial"/>
        <family val="2"/>
      </rPr>
      <t>Nirmala Varma (1943-2021);   Rayma's daughter: Hema Ravichander</t>
    </r>
  </si>
  <si>
    <t xml:space="preserve">Comcast, Philadelphia </t>
  </si>
  <si>
    <r>
      <t xml:space="preserve">Nakul - </t>
    </r>
    <r>
      <rPr>
        <sz val="10"/>
        <color rgb="FF7030A0"/>
        <rFont val="Arial"/>
        <family val="2"/>
      </rPr>
      <t>Anupama</t>
    </r>
  </si>
  <si>
    <t>Chembukkad illam, Irinjalakkuda</t>
  </si>
  <si>
    <r>
      <t xml:space="preserve">Rajesh - </t>
    </r>
    <r>
      <rPr>
        <sz val="10"/>
        <color rgb="FF7030A0"/>
        <rFont val="Arial"/>
        <family val="2"/>
      </rPr>
      <t>Meenu</t>
    </r>
  </si>
  <si>
    <t>Meenu Maheswary</t>
  </si>
  <si>
    <t>Wipro</t>
  </si>
  <si>
    <t>Mercedes, MTech Metallurgy 2017 from IIT, Madras</t>
  </si>
  <si>
    <t xml:space="preserve">1972 or 1973 </t>
  </si>
  <si>
    <t>retd. Naval base scientist</t>
  </si>
  <si>
    <t>Ancheri Madhom, Vadakkoott  (Kunjikkidavu/Rema exchange marriage)</t>
  </si>
  <si>
    <r>
      <rPr>
        <sz val="10"/>
        <color rgb="FFFF0000"/>
        <rFont val="Arial"/>
        <family val="2"/>
      </rPr>
      <t>Kunjikkidavu -</t>
    </r>
    <r>
      <rPr>
        <sz val="10"/>
        <color rgb="FF002060"/>
        <rFont val="Arial"/>
        <family val="2"/>
      </rPr>
      <t xml:space="preserve"> </t>
    </r>
    <r>
      <rPr>
        <sz val="10"/>
        <color rgb="FF7030A0"/>
        <rFont val="Arial"/>
        <family val="2"/>
      </rPr>
      <t>Shreyasi</t>
    </r>
  </si>
  <si>
    <r>
      <rPr>
        <sz val="10"/>
        <color rgb="FFC00000"/>
        <rFont val="Arial"/>
        <family val="2"/>
      </rPr>
      <t>Kunjikkidavu -</t>
    </r>
    <r>
      <rPr>
        <sz val="10"/>
        <color rgb="FF002060"/>
        <rFont val="Arial"/>
        <family val="2"/>
      </rPr>
      <t xml:space="preserve"> </t>
    </r>
    <r>
      <rPr>
        <sz val="10"/>
        <color rgb="FF7030A0"/>
        <rFont val="Arial"/>
        <family val="2"/>
      </rPr>
      <t>Shreyasi</t>
    </r>
  </si>
  <si>
    <t>Ikkavu (Mattemma); Valiyamma Thampuran, demised in 1105 - Ambazhappilly Namboodiri</t>
  </si>
  <si>
    <r>
      <t xml:space="preserve">Harimohan - </t>
    </r>
    <r>
      <rPr>
        <sz val="10"/>
        <color rgb="FF7030A0"/>
        <rFont val="Arial"/>
        <family val="2"/>
      </rPr>
      <t>Christina</t>
    </r>
  </si>
  <si>
    <r>
      <t xml:space="preserve">Sivaprasad - </t>
    </r>
    <r>
      <rPr>
        <sz val="10"/>
        <color rgb="FF7030A0"/>
        <rFont val="Arial"/>
        <family val="2"/>
      </rPr>
      <t>Priya</t>
    </r>
  </si>
  <si>
    <r>
      <t>Sivaprasad - (</t>
    </r>
    <r>
      <rPr>
        <sz val="10"/>
        <color rgb="FF7030A0"/>
        <rFont val="Arial"/>
        <family val="2"/>
      </rPr>
      <t>Parvathy) Priya</t>
    </r>
  </si>
  <si>
    <r>
      <rPr>
        <sz val="10"/>
        <color rgb="FFFF0000"/>
        <rFont val="Arial"/>
        <family val="2"/>
      </rPr>
      <t xml:space="preserve">Rajeswari - </t>
    </r>
    <r>
      <rPr>
        <sz val="10"/>
        <color rgb="FF002060"/>
        <rFont val="Arial"/>
        <family val="2"/>
      </rPr>
      <t>Moothedam</t>
    </r>
  </si>
  <si>
    <r>
      <rPr>
        <sz val="10"/>
        <color rgb="FFFF0000"/>
        <rFont val="Arial"/>
        <family val="2"/>
      </rPr>
      <t>Rajeswari -</t>
    </r>
    <r>
      <rPr>
        <sz val="10"/>
        <color rgb="FF7030A0"/>
        <rFont val="Arial"/>
        <family val="2"/>
      </rPr>
      <t xml:space="preserve"> </t>
    </r>
    <r>
      <rPr>
        <sz val="10"/>
        <color rgb="FF002060"/>
        <rFont val="Arial"/>
        <family val="2"/>
      </rPr>
      <t xml:space="preserve">Moothedam </t>
    </r>
  </si>
  <si>
    <t>Cheranelloor; PhD; Prof Hindi SSUS Kalady</t>
  </si>
  <si>
    <t>Advaith</t>
  </si>
  <si>
    <t>Jayadevi - Eranoor</t>
  </si>
  <si>
    <r>
      <t xml:space="preserve">Rajiv - </t>
    </r>
    <r>
      <rPr>
        <sz val="10"/>
        <color rgb="FF7030A0"/>
        <rFont val="Arial"/>
        <family val="2"/>
      </rPr>
      <t>Ambika</t>
    </r>
  </si>
  <si>
    <t>Ezhumattoor,  (f) Chazhoor</t>
  </si>
  <si>
    <t>Mankavu; FiL Mankada; working in Shipyard, retd Naval Commodore</t>
  </si>
  <si>
    <t>Bhadra, Rema, one son also</t>
  </si>
  <si>
    <t>Cheruparambil, Nadavarampu, Irinjalakkuda</t>
  </si>
  <si>
    <t>10 children</t>
  </si>
  <si>
    <t>Easwara Seva  (Ammoppayute Kovilakam)</t>
  </si>
  <si>
    <t xml:space="preserve">Palakkad, possibly Chittoor </t>
  </si>
  <si>
    <r>
      <t xml:space="preserve">Jayadevan - </t>
    </r>
    <r>
      <rPr>
        <sz val="10"/>
        <color rgb="FF7030A0"/>
        <rFont val="Arial"/>
        <family val="2"/>
      </rPr>
      <t>Niveditha</t>
    </r>
  </si>
  <si>
    <r>
      <t>Jayadevan -</t>
    </r>
    <r>
      <rPr>
        <sz val="10"/>
        <color rgb="FF7030A0"/>
        <rFont val="Arial"/>
        <family val="2"/>
      </rPr>
      <t xml:space="preserve"> Niveditha</t>
    </r>
  </si>
  <si>
    <t>PG Food Technology from England</t>
  </si>
  <si>
    <t>Vadakumkur   (f) Mavelikkara; English professor in Kozhikkode</t>
  </si>
  <si>
    <t>Jayaraman d.2011, Radhakrishnan    Both are no more.  (Jayaraman-Rema  dau.Aparna)</t>
  </si>
  <si>
    <t>Govinda Prakash (wife: late Thankam)</t>
  </si>
  <si>
    <r>
      <t xml:space="preserve">Chandrika - </t>
    </r>
    <r>
      <rPr>
        <sz val="10"/>
        <color rgb="FFFF0000"/>
        <rFont val="Arial"/>
        <family val="2"/>
      </rPr>
      <t>RamaVarma</t>
    </r>
  </si>
  <si>
    <r>
      <rPr>
        <sz val="10"/>
        <color rgb="FFCC3300"/>
        <rFont val="Arial"/>
        <family val="2"/>
      </rPr>
      <t>Rajappan -</t>
    </r>
    <r>
      <rPr>
        <sz val="10"/>
        <color rgb="FF002060"/>
        <rFont val="Arial"/>
        <family val="2"/>
      </rPr>
      <t xml:space="preserve"> </t>
    </r>
    <r>
      <rPr>
        <sz val="10"/>
        <color rgb="FF7030A0"/>
        <rFont val="Arial"/>
        <family val="2"/>
      </rPr>
      <t>Kumari</t>
    </r>
  </si>
  <si>
    <r>
      <t xml:space="preserve">(Aniyathi) Rajeswari - </t>
    </r>
    <r>
      <rPr>
        <sz val="10"/>
        <color rgb="FF002060"/>
        <rFont val="Arial"/>
        <family val="2"/>
      </rPr>
      <t>Rama Varma</t>
    </r>
  </si>
  <si>
    <t>BSNL</t>
  </si>
  <si>
    <t>Dell</t>
  </si>
  <si>
    <t>ePGP</t>
  </si>
  <si>
    <r>
      <t xml:space="preserve">Jayadevi - Eranoor </t>
    </r>
    <r>
      <rPr>
        <sz val="10"/>
        <color rgb="FF002060"/>
        <rFont val="Arial"/>
        <family val="2"/>
      </rPr>
      <t xml:space="preserve">     </t>
    </r>
    <r>
      <rPr>
        <sz val="10"/>
        <rFont val="Arial"/>
        <family val="2"/>
      </rPr>
      <t>Panchayat President Annamanada 1984-1986</t>
    </r>
  </si>
  <si>
    <t>Panchayat President Annamanada 1984-1986</t>
  </si>
  <si>
    <r>
      <rPr>
        <sz val="10"/>
        <color rgb="FFCC3300"/>
        <rFont val="Arial"/>
        <family val="2"/>
      </rPr>
      <t>Sudhakaran,</t>
    </r>
    <r>
      <rPr>
        <sz val="10"/>
        <rFont val="Arial"/>
        <family val="2"/>
      </rPr>
      <t xml:space="preserve"> </t>
    </r>
    <r>
      <rPr>
        <sz val="10"/>
        <color rgb="FF7030A0"/>
        <rFont val="Arial"/>
        <family val="2"/>
      </rPr>
      <t>Sarasija,</t>
    </r>
    <r>
      <rPr>
        <sz val="10"/>
        <rFont val="Arial"/>
        <family val="2"/>
      </rPr>
      <t xml:space="preserve"> </t>
    </r>
    <r>
      <rPr>
        <sz val="10"/>
        <color rgb="FF002060"/>
        <rFont val="Arial"/>
        <family val="2"/>
      </rPr>
      <t xml:space="preserve">Jayachandran, Krishnakumar, </t>
    </r>
    <r>
      <rPr>
        <sz val="10"/>
        <color rgb="FF7030A0"/>
        <rFont val="Arial"/>
        <family val="2"/>
      </rPr>
      <t>Jayanthi</t>
    </r>
    <r>
      <rPr>
        <sz val="10"/>
        <rFont val="Arial"/>
        <family val="2"/>
      </rPr>
      <t>; The order of the first four is correct.</t>
    </r>
  </si>
  <si>
    <r>
      <t xml:space="preserve">One son and five daughters. </t>
    </r>
    <r>
      <rPr>
        <sz val="10"/>
        <color rgb="FFFF0000"/>
        <rFont val="Arial"/>
        <family val="2"/>
      </rPr>
      <t>Bhanumathi, Malathi, Gokulapalan, Suseela, Prof Indira Varma</t>
    </r>
    <r>
      <rPr>
        <sz val="10"/>
        <rFont val="Arial"/>
        <family val="2"/>
      </rPr>
      <t xml:space="preserve"> (1930-2015), </t>
    </r>
    <r>
      <rPr>
        <sz val="10"/>
        <color rgb="FF7030A0"/>
        <rFont val="Arial"/>
        <family val="2"/>
      </rPr>
      <t>Sarada</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</si>
</sst>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10"/>
      <name val="Arial"/>
      <family val="2"/>
    </font>
    <font>
      <sz val="10"/>
      <color indexed="10"/>
      <name val="Arial"/>
      <family val="2"/>
    </font>
    <font>
      <sz val="8"/>
      <name val="Arial"/>
      <family val="2"/>
    </font>
    <font>
      <b/>
      <sz val="10"/>
      <name val="Arial"/>
      <family val="2"/>
    </font>
    <font>
      <sz val="10"/>
      <name val="Arial"/>
      <family val="2"/>
    </font>
    <font>
      <b/>
      <sz val="18"/>
      <name val="Arial"/>
      <family val="2"/>
    </font>
    <font>
      <sz val="10"/>
      <color rgb="FFFF0000"/>
      <name val="Arial"/>
      <family val="2"/>
    </font>
    <font>
      <sz val="10"/>
      <color rgb="FF002060"/>
      <name val="Arial"/>
      <family val="2"/>
    </font>
    <font>
      <sz val="10"/>
      <color rgb="FF7030A0"/>
      <name val="Arial"/>
      <family val="2"/>
    </font>
    <font>
      <sz val="10"/>
      <color rgb="FF000000"/>
      <name val="Arial"/>
      <family val="2"/>
    </font>
    <font>
      <sz val="10"/>
      <color theme="9" tint="-0.499984740745262"/>
      <name val="Arial"/>
      <family val="2"/>
    </font>
    <font>
      <sz val="10"/>
      <color rgb="FFCC6600"/>
      <name val="Arial"/>
      <family val="2"/>
    </font>
    <font>
      <b/>
      <sz val="10"/>
      <color rgb="FFCC6600"/>
      <name val="Arial"/>
      <family val="2"/>
    </font>
    <font>
      <sz val="10"/>
      <name val="Algerian"/>
      <family val="5"/>
    </font>
    <font>
      <sz val="10"/>
      <color theme="5" tint="-0.499984740745262"/>
      <name val="Arial"/>
      <family val="2"/>
    </font>
    <font>
      <sz val="10"/>
      <color rgb="FFCC3300"/>
      <name val="Arial"/>
      <family val="2"/>
    </font>
    <font>
      <b/>
      <sz val="10"/>
      <color rgb="FFCC3300"/>
      <name val="Arial"/>
      <family val="2"/>
    </font>
    <font>
      <b/>
      <sz val="8"/>
      <name val="Arial"/>
      <family val="2"/>
    </font>
    <font>
      <sz val="8"/>
      <color indexed="81"/>
      <name val="Tahoma"/>
      <family val="2"/>
    </font>
    <font>
      <sz val="10"/>
      <color rgb="FFC00000"/>
      <name val="Arial"/>
      <family val="2"/>
    </font>
    <font>
      <sz val="9"/>
      <color indexed="81"/>
      <name val="Tahoma"/>
      <family val="2"/>
    </font>
    <font>
      <sz val="10"/>
      <name val="Arial Black"/>
      <family val="2"/>
    </font>
    <font>
      <sz val="10"/>
      <name val="Times New Roman"/>
      <family val="1"/>
    </font>
    <font>
      <b/>
      <sz val="10"/>
      <color rgb="FFFF0000"/>
      <name val="Arial"/>
      <family val="2"/>
    </font>
    <font>
      <b/>
      <sz val="10"/>
      <color rgb="FF002060"/>
      <name val="Arial"/>
      <family val="2"/>
    </font>
    <font>
      <b/>
      <sz val="10"/>
      <name val="Arial Black"/>
      <family val="2"/>
    </font>
    <font>
      <b/>
      <sz val="9"/>
      <color indexed="81"/>
      <name val="Tahoma"/>
      <family val="2"/>
    </font>
    <font>
      <sz val="10"/>
      <color theme="1"/>
      <name val="Arial"/>
      <family val="2"/>
    </font>
  </fonts>
  <fills count="32">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rgb="FFFFCC99"/>
        <bgColor indexed="64"/>
      </patternFill>
    </fill>
    <fill>
      <patternFill patternType="solid">
        <fgColor rgb="FFE8ECB2"/>
        <bgColor indexed="64"/>
      </patternFill>
    </fill>
    <fill>
      <patternFill patternType="solid">
        <fgColor rgb="FFC1BC9B"/>
        <bgColor indexed="64"/>
      </patternFill>
    </fill>
    <fill>
      <patternFill patternType="solid">
        <fgColor rgb="FFCCFFFF"/>
        <bgColor indexed="64"/>
      </patternFill>
    </fill>
    <fill>
      <patternFill patternType="solid">
        <fgColor rgb="FFFFFF99"/>
        <bgColor indexed="64"/>
      </patternFill>
    </fill>
    <fill>
      <patternFill patternType="solid">
        <fgColor indexed="47"/>
        <bgColor indexed="26"/>
      </patternFill>
    </fill>
    <fill>
      <patternFill patternType="solid">
        <fgColor indexed="42"/>
        <bgColor indexed="27"/>
      </patternFill>
    </fill>
    <fill>
      <patternFill patternType="solid">
        <fgColor rgb="FFFFC000"/>
        <bgColor indexed="64"/>
      </patternFill>
    </fill>
    <fill>
      <patternFill patternType="solid">
        <fgColor rgb="FFC5BE97"/>
        <bgColor indexed="64"/>
      </patternFill>
    </fill>
    <fill>
      <patternFill patternType="solid">
        <fgColor rgb="FFB8CCE4"/>
        <bgColor indexed="64"/>
      </patternFill>
    </fill>
    <fill>
      <patternFill patternType="solid">
        <fgColor rgb="FFFFFF99"/>
        <bgColor indexed="41"/>
      </patternFill>
    </fill>
    <fill>
      <patternFill patternType="solid">
        <fgColor rgb="FFB8CCE4"/>
        <bgColor indexed="26"/>
      </patternFill>
    </fill>
    <fill>
      <patternFill patternType="solid">
        <fgColor rgb="FFFFFF99"/>
        <bgColor indexed="26"/>
      </patternFill>
    </fill>
    <fill>
      <patternFill patternType="solid">
        <fgColor rgb="FFCCFFCC"/>
        <bgColor indexed="41"/>
      </patternFill>
    </fill>
    <fill>
      <patternFill patternType="solid">
        <fgColor theme="3"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2DCDB"/>
        <bgColor indexed="64"/>
      </patternFill>
    </fill>
    <fill>
      <patternFill patternType="solid">
        <fgColor theme="3" tint="0.79998168889431442"/>
        <bgColor indexed="64"/>
      </patternFill>
    </fill>
    <fill>
      <patternFill patternType="solid">
        <fgColor rgb="FFC2D69A"/>
        <bgColor indexed="64"/>
      </patternFill>
    </fill>
    <fill>
      <patternFill patternType="solid">
        <fgColor theme="6" tint="0.39997558519241921"/>
        <bgColor indexed="64"/>
      </patternFill>
    </fill>
    <fill>
      <patternFill patternType="solid">
        <fgColor rgb="FFFFCCFF"/>
        <bgColor indexed="64"/>
      </patternFill>
    </fill>
    <fill>
      <patternFill patternType="solid">
        <fgColor theme="0" tint="-0.34998626667073579"/>
        <bgColor indexed="64"/>
      </patternFill>
    </fill>
    <fill>
      <patternFill patternType="solid">
        <fgColor rgb="FFC00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s>
  <cellStyleXfs count="2">
    <xf numFmtId="0" fontId="0" fillId="0" borderId="0"/>
    <xf numFmtId="0" fontId="1" fillId="0" borderId="0"/>
  </cellStyleXfs>
  <cellXfs count="912">
    <xf numFmtId="0" fontId="0" fillId="0" borderId="0" xfId="0"/>
    <xf numFmtId="0" fontId="0" fillId="2" borderId="1" xfId="0" applyFill="1" applyBorder="1"/>
    <xf numFmtId="0" fontId="4" fillId="0" borderId="0" xfId="0" applyFont="1"/>
    <xf numFmtId="0" fontId="0" fillId="3" borderId="1" xfId="0" applyFill="1" applyBorder="1"/>
    <xf numFmtId="0" fontId="0" fillId="0" borderId="0" xfId="0" applyFill="1" applyBorder="1"/>
    <xf numFmtId="0" fontId="0" fillId="0" borderId="0" xfId="0" applyAlignment="1">
      <alignment horizontal="center"/>
    </xf>
    <xf numFmtId="0" fontId="4" fillId="0" borderId="0" xfId="0" applyFont="1" applyAlignment="1">
      <alignment horizontal="center"/>
    </xf>
    <xf numFmtId="0" fontId="5" fillId="0" borderId="0" xfId="0" applyFont="1"/>
    <xf numFmtId="0" fontId="0" fillId="0" borderId="4" xfId="0" applyBorder="1"/>
    <xf numFmtId="0" fontId="0" fillId="0" borderId="0" xfId="0" applyBorder="1"/>
    <xf numFmtId="0" fontId="5" fillId="2" borderId="1" xfId="0" applyFont="1" applyFill="1" applyBorder="1"/>
    <xf numFmtId="0" fontId="4" fillId="2" borderId="1" xfId="0" applyFont="1" applyFill="1" applyBorder="1"/>
    <xf numFmtId="0" fontId="5" fillId="3" borderId="1" xfId="0" applyFont="1" applyFill="1" applyBorder="1"/>
    <xf numFmtId="0" fontId="4" fillId="3" borderId="1" xfId="0" applyFont="1" applyFill="1" applyBorder="1"/>
    <xf numFmtId="0" fontId="2" fillId="0" borderId="0" xfId="0" applyFont="1"/>
    <xf numFmtId="0" fontId="8" fillId="0" borderId="0" xfId="0" applyFont="1"/>
    <xf numFmtId="0" fontId="9" fillId="0" borderId="0" xfId="0" applyFont="1"/>
    <xf numFmtId="0" fontId="4" fillId="0" borderId="0" xfId="0" applyFont="1" applyAlignment="1"/>
    <xf numFmtId="0" fontId="0" fillId="0" borderId="0" xfId="0" applyAlignment="1"/>
    <xf numFmtId="0" fontId="5" fillId="0" borderId="0" xfId="0" applyFont="1" applyBorder="1"/>
    <xf numFmtId="0" fontId="0" fillId="0" borderId="0" xfId="0" applyAlignment="1">
      <alignment horizontal="right"/>
    </xf>
    <xf numFmtId="0" fontId="0" fillId="0" borderId="0" xfId="0" applyFill="1"/>
    <xf numFmtId="0" fontId="6" fillId="0" borderId="0" xfId="0" applyFont="1"/>
    <xf numFmtId="0" fontId="0" fillId="5" borderId="5" xfId="0" applyFill="1" applyBorder="1"/>
    <xf numFmtId="0" fontId="0" fillId="6" borderId="5" xfId="0" applyFill="1" applyBorder="1"/>
    <xf numFmtId="0" fontId="0" fillId="5" borderId="3" xfId="0" applyFill="1" applyBorder="1"/>
    <xf numFmtId="0" fontId="12" fillId="0" borderId="0" xfId="0" applyFont="1"/>
    <xf numFmtId="0" fontId="5" fillId="6" borderId="5" xfId="0" applyFont="1" applyFill="1" applyBorder="1"/>
    <xf numFmtId="0" fontId="5" fillId="5" borderId="5" xfId="0" applyFont="1" applyFill="1" applyBorder="1"/>
    <xf numFmtId="0" fontId="0" fillId="5" borderId="2" xfId="0" applyFill="1" applyBorder="1"/>
    <xf numFmtId="0" fontId="5" fillId="5" borderId="3" xfId="0" applyFont="1" applyFill="1" applyBorder="1"/>
    <xf numFmtId="0" fontId="0" fillId="0" borderId="1" xfId="0" applyFill="1" applyBorder="1"/>
    <xf numFmtId="0" fontId="1" fillId="0" borderId="0" xfId="0" applyFont="1"/>
    <xf numFmtId="0" fontId="1" fillId="3" borderId="1" xfId="0" applyFont="1" applyFill="1" applyBorder="1"/>
    <xf numFmtId="0" fontId="14" fillId="0" borderId="0" xfId="0" applyFont="1"/>
    <xf numFmtId="0" fontId="14" fillId="0" borderId="0" xfId="0" applyFont="1" applyFill="1" applyBorder="1" applyAlignment="1">
      <alignment horizontal="left"/>
    </xf>
    <xf numFmtId="0" fontId="1" fillId="0" borderId="0" xfId="0" applyFont="1" applyFill="1" applyBorder="1"/>
    <xf numFmtId="0" fontId="1" fillId="6" borderId="5" xfId="0" applyFont="1" applyFill="1" applyBorder="1"/>
    <xf numFmtId="0" fontId="2" fillId="0" borderId="7" xfId="0" applyFont="1" applyBorder="1"/>
    <xf numFmtId="0" fontId="1" fillId="5" borderId="5" xfId="0" applyFont="1" applyFill="1" applyBorder="1"/>
    <xf numFmtId="0" fontId="7" fillId="0" borderId="0" xfId="0" applyFont="1"/>
    <xf numFmtId="0" fontId="16" fillId="0" borderId="0" xfId="0" applyFont="1"/>
    <xf numFmtId="0" fontId="1" fillId="5" borderId="3" xfId="0" applyFont="1" applyFill="1" applyBorder="1"/>
    <xf numFmtId="0" fontId="0" fillId="6" borderId="2" xfId="0" applyFill="1" applyBorder="1"/>
    <xf numFmtId="0" fontId="5" fillId="6" borderId="2" xfId="0" applyFont="1" applyFill="1" applyBorder="1"/>
    <xf numFmtId="0" fontId="1" fillId="6" borderId="2" xfId="0" applyFont="1" applyFill="1" applyBorder="1"/>
    <xf numFmtId="0" fontId="4" fillId="0" borderId="0" xfId="1" applyFont="1" applyAlignment="1">
      <alignment wrapText="1"/>
    </xf>
    <xf numFmtId="0" fontId="0" fillId="9" borderId="9" xfId="0" applyFill="1" applyBorder="1"/>
    <xf numFmtId="0" fontId="1" fillId="2" borderId="1" xfId="0" applyFont="1" applyFill="1" applyBorder="1"/>
    <xf numFmtId="0" fontId="0" fillId="10" borderId="9" xfId="0" applyFill="1" applyBorder="1"/>
    <xf numFmtId="0" fontId="4" fillId="0" borderId="0" xfId="1" applyFont="1" applyAlignment="1"/>
    <xf numFmtId="0" fontId="4" fillId="11" borderId="1" xfId="0" applyFont="1" applyFill="1" applyBorder="1"/>
    <xf numFmtId="0" fontId="0" fillId="11" borderId="1" xfId="0" applyFill="1" applyBorder="1"/>
    <xf numFmtId="0" fontId="4" fillId="11" borderId="1" xfId="1" applyFont="1" applyFill="1" applyBorder="1"/>
    <xf numFmtId="0" fontId="3" fillId="0" borderId="0" xfId="0" applyFont="1" applyAlignment="1">
      <alignment wrapText="1"/>
    </xf>
    <xf numFmtId="0" fontId="1" fillId="0" borderId="0" xfId="0" applyFont="1" applyAlignment="1">
      <alignment wrapText="1"/>
    </xf>
    <xf numFmtId="0" fontId="0" fillId="0" borderId="0" xfId="0" applyFont="1" applyAlignment="1">
      <alignment wrapText="1"/>
    </xf>
    <xf numFmtId="0" fontId="4" fillId="0" borderId="6" xfId="0" applyFont="1" applyBorder="1" applyAlignment="1"/>
    <xf numFmtId="0" fontId="0" fillId="0" borderId="6" xfId="0" applyBorder="1"/>
    <xf numFmtId="0" fontId="4" fillId="0" borderId="0" xfId="0" applyFont="1" applyAlignment="1">
      <alignment horizontal="center" wrapText="1"/>
    </xf>
    <xf numFmtId="0" fontId="1" fillId="0" borderId="6" xfId="0" applyFont="1" applyBorder="1" applyAlignment="1">
      <alignment horizontal="right"/>
    </xf>
    <xf numFmtId="0" fontId="0" fillId="8" borderId="1" xfId="0" applyFill="1" applyBorder="1"/>
    <xf numFmtId="0" fontId="0" fillId="13" borderId="1" xfId="0" applyFill="1" applyBorder="1"/>
    <xf numFmtId="0" fontId="5" fillId="8" borderId="1" xfId="0" applyFont="1" applyFill="1" applyBorder="1"/>
    <xf numFmtId="0" fontId="4" fillId="8" borderId="1" xfId="0" applyFont="1" applyFill="1" applyBorder="1"/>
    <xf numFmtId="0" fontId="1" fillId="8" borderId="1" xfId="0" applyFont="1" applyFill="1" applyBorder="1"/>
    <xf numFmtId="0" fontId="0" fillId="14" borderId="9" xfId="0" applyFill="1" applyBorder="1"/>
    <xf numFmtId="0" fontId="4" fillId="13" borderId="1" xfId="0" applyFont="1" applyFill="1" applyBorder="1"/>
    <xf numFmtId="0" fontId="5" fillId="13" borderId="1" xfId="0" applyFont="1" applyFill="1" applyBorder="1"/>
    <xf numFmtId="0" fontId="1" fillId="13" borderId="1" xfId="0" applyFont="1" applyFill="1" applyBorder="1"/>
    <xf numFmtId="0" fontId="0" fillId="15" borderId="9" xfId="0" applyFill="1" applyBorder="1"/>
    <xf numFmtId="0" fontId="0" fillId="13" borderId="0" xfId="0" applyFill="1" applyBorder="1"/>
    <xf numFmtId="0" fontId="0" fillId="8" borderId="0" xfId="0" applyFill="1" applyBorder="1"/>
    <xf numFmtId="0" fontId="0" fillId="0" borderId="0" xfId="0" applyFill="1" applyAlignment="1">
      <alignment horizontal="right"/>
    </xf>
    <xf numFmtId="0" fontId="0" fillId="16" borderId="9" xfId="0" applyFill="1" applyBorder="1"/>
    <xf numFmtId="0" fontId="0" fillId="17" borderId="9" xfId="0" applyFill="1" applyBorder="1"/>
    <xf numFmtId="0" fontId="0" fillId="0" borderId="6" xfId="0" applyBorder="1" applyAlignment="1">
      <alignment horizontal="right"/>
    </xf>
    <xf numFmtId="0" fontId="1" fillId="0" borderId="0" xfId="0" applyFont="1" applyAlignment="1"/>
    <xf numFmtId="0" fontId="1" fillId="0" borderId="0" xfId="0" applyFont="1" applyFill="1"/>
    <xf numFmtId="0" fontId="1" fillId="0" borderId="0" xfId="0" applyFont="1" applyAlignment="1">
      <alignment horizontal="right"/>
    </xf>
    <xf numFmtId="0" fontId="20" fillId="0" borderId="0" xfId="0" applyFont="1"/>
    <xf numFmtId="0" fontId="17" fillId="0" borderId="7" xfId="0" applyFont="1" applyBorder="1"/>
    <xf numFmtId="0" fontId="7" fillId="0" borderId="7" xfId="0" applyFont="1" applyBorder="1"/>
    <xf numFmtId="0" fontId="5" fillId="0" borderId="7" xfId="0" applyFont="1" applyBorder="1" applyAlignment="1">
      <alignment horizontal="center"/>
    </xf>
    <xf numFmtId="0" fontId="16" fillId="0" borderId="7" xfId="0" applyFont="1" applyBorder="1"/>
    <xf numFmtId="0" fontId="0" fillId="0" borderId="19" xfId="0" applyFill="1" applyBorder="1"/>
    <xf numFmtId="0" fontId="0" fillId="0" borderId="13" xfId="0" applyFill="1" applyBorder="1"/>
    <xf numFmtId="0" fontId="0" fillId="0" borderId="20" xfId="0" applyFill="1" applyBorder="1"/>
    <xf numFmtId="0" fontId="0" fillId="0" borderId="7" xfId="0" applyFill="1" applyBorder="1" applyAlignment="1">
      <alignment horizontal="center"/>
    </xf>
    <xf numFmtId="0" fontId="7" fillId="19" borderId="17" xfId="0" applyFont="1" applyFill="1" applyBorder="1"/>
    <xf numFmtId="0" fontId="0" fillId="19" borderId="19" xfId="0" applyFill="1" applyBorder="1"/>
    <xf numFmtId="0" fontId="16" fillId="19" borderId="11" xfId="0" applyFont="1" applyFill="1" applyBorder="1"/>
    <xf numFmtId="0" fontId="0" fillId="19" borderId="13" xfId="0" applyFill="1" applyBorder="1"/>
    <xf numFmtId="0" fontId="0" fillId="19" borderId="10" xfId="0" applyFill="1" applyBorder="1"/>
    <xf numFmtId="0" fontId="0" fillId="19" borderId="11" xfId="0" applyFill="1" applyBorder="1"/>
    <xf numFmtId="0" fontId="0" fillId="0" borderId="27" xfId="0" applyFill="1" applyBorder="1"/>
    <xf numFmtId="0" fontId="5" fillId="0" borderId="7" xfId="0" applyFont="1" applyFill="1" applyBorder="1" applyAlignment="1">
      <alignment horizontal="center"/>
    </xf>
    <xf numFmtId="0" fontId="16" fillId="0" borderId="7" xfId="0" applyFont="1" applyFill="1" applyBorder="1"/>
    <xf numFmtId="0" fontId="7" fillId="0" borderId="7" xfId="0" applyFont="1" applyFill="1" applyBorder="1"/>
    <xf numFmtId="0" fontId="5" fillId="0" borderId="2" xfId="0" applyFont="1" applyBorder="1" applyAlignment="1">
      <alignment horizontal="center"/>
    </xf>
    <xf numFmtId="0" fontId="16" fillId="0" borderId="26" xfId="0" applyFont="1" applyFill="1" applyBorder="1"/>
    <xf numFmtId="0" fontId="0" fillId="0" borderId="28" xfId="0" applyFill="1" applyBorder="1"/>
    <xf numFmtId="0" fontId="0" fillId="0" borderId="28" xfId="0" applyBorder="1"/>
    <xf numFmtId="0" fontId="2" fillId="0" borderId="0" xfId="0" applyFont="1" applyBorder="1"/>
    <xf numFmtId="0" fontId="7" fillId="0" borderId="17" xfId="0" applyFont="1" applyBorder="1"/>
    <xf numFmtId="0" fontId="2" fillId="0" borderId="19" xfId="0" applyFont="1" applyBorder="1"/>
    <xf numFmtId="0" fontId="5" fillId="0" borderId="10" xfId="0" applyFont="1" applyBorder="1" applyAlignment="1">
      <alignment horizontal="center"/>
    </xf>
    <xf numFmtId="0" fontId="16" fillId="0" borderId="11" xfId="0" applyFont="1" applyBorder="1"/>
    <xf numFmtId="0" fontId="7" fillId="0" borderId="11" xfId="0" applyFont="1" applyBorder="1"/>
    <xf numFmtId="0" fontId="16" fillId="0" borderId="11" xfId="0" applyFont="1" applyFill="1" applyBorder="1"/>
    <xf numFmtId="0" fontId="2" fillId="0" borderId="13" xfId="0" applyFont="1" applyBorder="1"/>
    <xf numFmtId="0" fontId="5" fillId="0" borderId="29" xfId="0" applyFont="1" applyFill="1" applyBorder="1" applyAlignment="1">
      <alignment horizontal="center"/>
    </xf>
    <xf numFmtId="0" fontId="7" fillId="0" borderId="25" xfId="0" applyFont="1" applyBorder="1"/>
    <xf numFmtId="0" fontId="7" fillId="0" borderId="8" xfId="0" applyFont="1" applyBorder="1"/>
    <xf numFmtId="0" fontId="0" fillId="0" borderId="27" xfId="0" applyBorder="1"/>
    <xf numFmtId="0" fontId="7" fillId="0" borderId="17" xfId="0" applyFont="1" applyFill="1" applyBorder="1"/>
    <xf numFmtId="0" fontId="7" fillId="0" borderId="11" xfId="0" applyFont="1" applyFill="1" applyBorder="1" applyAlignment="1">
      <alignment horizontal="left"/>
    </xf>
    <xf numFmtId="0" fontId="5" fillId="0" borderId="10" xfId="0" applyFont="1" applyFill="1" applyBorder="1" applyAlignment="1">
      <alignment horizontal="center"/>
    </xf>
    <xf numFmtId="0" fontId="16" fillId="0" borderId="25" xfId="0" applyFont="1" applyFill="1" applyBorder="1" applyAlignment="1">
      <alignment horizontal="left"/>
    </xf>
    <xf numFmtId="0" fontId="2" fillId="0" borderId="20" xfId="0" applyFont="1" applyBorder="1"/>
    <xf numFmtId="0" fontId="2" fillId="0" borderId="27" xfId="0" applyFont="1" applyBorder="1"/>
    <xf numFmtId="0" fontId="16" fillId="0" borderId="26" xfId="0" applyFont="1" applyBorder="1"/>
    <xf numFmtId="0" fontId="22" fillId="0" borderId="0" xfId="0" applyFont="1"/>
    <xf numFmtId="0" fontId="22" fillId="0" borderId="0" xfId="0" applyFont="1" applyFill="1" applyBorder="1" applyAlignment="1">
      <alignment horizontal="left"/>
    </xf>
    <xf numFmtId="0" fontId="22" fillId="0" borderId="4" xfId="0" applyFont="1" applyBorder="1"/>
    <xf numFmtId="0" fontId="22" fillId="0" borderId="0" xfId="0" applyFont="1" applyBorder="1"/>
    <xf numFmtId="0" fontId="26" fillId="0" borderId="0" xfId="0" applyFont="1"/>
    <xf numFmtId="0" fontId="1" fillId="0" borderId="7" xfId="0" applyFont="1" applyBorder="1"/>
    <xf numFmtId="0" fontId="0" fillId="0" borderId="7" xfId="0" applyBorder="1"/>
    <xf numFmtId="0" fontId="11" fillId="0" borderId="7" xfId="0" applyFont="1" applyBorder="1" applyAlignment="1">
      <alignment horizontal="center"/>
    </xf>
    <xf numFmtId="0" fontId="4" fillId="0" borderId="7" xfId="0" applyFont="1" applyBorder="1"/>
    <xf numFmtId="0" fontId="13" fillId="4" borderId="7" xfId="0" applyFont="1" applyFill="1" applyBorder="1"/>
    <xf numFmtId="0" fontId="0" fillId="4" borderId="0" xfId="0" applyFill="1"/>
    <xf numFmtId="0" fontId="4" fillId="4" borderId="7" xfId="0" applyFont="1" applyFill="1" applyBorder="1"/>
    <xf numFmtId="0" fontId="1" fillId="4" borderId="7" xfId="0" applyFont="1" applyFill="1" applyBorder="1"/>
    <xf numFmtId="0" fontId="0" fillId="4" borderId="7" xfId="0" applyFill="1" applyBorder="1"/>
    <xf numFmtId="0" fontId="4" fillId="18" borderId="7" xfId="0" applyFont="1" applyFill="1" applyBorder="1"/>
    <xf numFmtId="0" fontId="0" fillId="18" borderId="0" xfId="0" applyFill="1"/>
    <xf numFmtId="0" fontId="13" fillId="18" borderId="7" xfId="0" applyFont="1" applyFill="1" applyBorder="1"/>
    <xf numFmtId="0" fontId="1" fillId="18" borderId="7" xfId="0" applyFont="1" applyFill="1" applyBorder="1"/>
    <xf numFmtId="0" fontId="0" fillId="18" borderId="5" xfId="0" applyFill="1" applyBorder="1"/>
    <xf numFmtId="0" fontId="0" fillId="18" borderId="7" xfId="0" applyFill="1" applyBorder="1"/>
    <xf numFmtId="0" fontId="4" fillId="7" borderId="7" xfId="0" applyFont="1" applyFill="1" applyBorder="1"/>
    <xf numFmtId="0" fontId="0" fillId="7" borderId="0" xfId="0" applyFill="1"/>
    <xf numFmtId="0" fontId="1" fillId="7" borderId="7" xfId="0" applyFont="1" applyFill="1" applyBorder="1"/>
    <xf numFmtId="0" fontId="0" fillId="7" borderId="7" xfId="0" applyFill="1" applyBorder="1"/>
    <xf numFmtId="0" fontId="13" fillId="7" borderId="7" xfId="0" applyFont="1" applyFill="1" applyBorder="1"/>
    <xf numFmtId="0" fontId="0" fillId="7" borderId="0" xfId="0" applyFill="1" applyBorder="1"/>
    <xf numFmtId="0" fontId="2" fillId="7" borderId="0" xfId="0" applyFont="1" applyFill="1" applyBorder="1"/>
    <xf numFmtId="0" fontId="1" fillId="7" borderId="40" xfId="0" applyFont="1" applyFill="1" applyBorder="1"/>
    <xf numFmtId="0" fontId="4" fillId="12" borderId="7" xfId="0" applyFont="1" applyFill="1" applyBorder="1"/>
    <xf numFmtId="0" fontId="0" fillId="12" borderId="0" xfId="0" applyFill="1"/>
    <xf numFmtId="0" fontId="13" fillId="12" borderId="0" xfId="0" applyFont="1" applyFill="1" applyBorder="1"/>
    <xf numFmtId="0" fontId="1" fillId="12" borderId="7" xfId="0" applyFont="1" applyFill="1" applyBorder="1"/>
    <xf numFmtId="0" fontId="13" fillId="12" borderId="7" xfId="0" applyFont="1" applyFill="1" applyBorder="1"/>
    <xf numFmtId="0" fontId="1" fillId="12" borderId="7" xfId="0" applyFont="1" applyFill="1" applyBorder="1" applyAlignment="1">
      <alignment horizontal="left"/>
    </xf>
    <xf numFmtId="0" fontId="2" fillId="12" borderId="0" xfId="0" applyFont="1" applyFill="1" applyBorder="1"/>
    <xf numFmtId="0" fontId="0" fillId="12" borderId="7" xfId="0" applyFill="1" applyBorder="1"/>
    <xf numFmtId="0" fontId="4" fillId="12" borderId="6" xfId="0" applyFont="1" applyFill="1" applyBorder="1"/>
    <xf numFmtId="0" fontId="1" fillId="12" borderId="6" xfId="0" applyFont="1" applyFill="1" applyBorder="1"/>
    <xf numFmtId="0" fontId="13" fillId="12" borderId="6" xfId="0" applyFont="1" applyFill="1" applyBorder="1"/>
    <xf numFmtId="0" fontId="5" fillId="21" borderId="10" xfId="0" applyFont="1" applyFill="1" applyBorder="1" applyAlignment="1">
      <alignment horizontal="center"/>
    </xf>
    <xf numFmtId="0" fontId="0" fillId="21" borderId="11" xfId="0" applyFill="1" applyBorder="1"/>
    <xf numFmtId="0" fontId="0" fillId="21" borderId="13" xfId="0" applyFill="1" applyBorder="1"/>
    <xf numFmtId="0" fontId="16" fillId="21" borderId="11" xfId="0" applyFont="1" applyFill="1" applyBorder="1"/>
    <xf numFmtId="0" fontId="7" fillId="21" borderId="11" xfId="0" applyFont="1" applyFill="1" applyBorder="1"/>
    <xf numFmtId="0" fontId="7" fillId="22" borderId="17" xfId="0" applyFont="1" applyFill="1" applyBorder="1"/>
    <xf numFmtId="0" fontId="0" fillId="22" borderId="19" xfId="0" applyFill="1" applyBorder="1"/>
    <xf numFmtId="0" fontId="5" fillId="22" borderId="11" xfId="0" applyFont="1" applyFill="1" applyBorder="1" applyAlignment="1">
      <alignment horizontal="center"/>
    </xf>
    <xf numFmtId="0" fontId="16" fillId="22" borderId="11" xfId="0" applyFont="1" applyFill="1" applyBorder="1"/>
    <xf numFmtId="0" fontId="0" fillId="22" borderId="13" xfId="0" applyFill="1" applyBorder="1"/>
    <xf numFmtId="0" fontId="7" fillId="22" borderId="11" xfId="0" applyFont="1" applyFill="1" applyBorder="1"/>
    <xf numFmtId="0" fontId="0" fillId="22" borderId="10" xfId="0" applyFill="1" applyBorder="1" applyAlignment="1">
      <alignment horizontal="center"/>
    </xf>
    <xf numFmtId="0" fontId="5" fillId="22" borderId="10" xfId="0" applyFont="1" applyFill="1" applyBorder="1" applyAlignment="1">
      <alignment horizontal="center"/>
    </xf>
    <xf numFmtId="0" fontId="7" fillId="22" borderId="11" xfId="0" applyFont="1" applyFill="1" applyBorder="1" applyAlignment="1">
      <alignment horizontal="left"/>
    </xf>
    <xf numFmtId="0" fontId="8" fillId="22" borderId="11" xfId="0" applyFont="1" applyFill="1" applyBorder="1"/>
    <xf numFmtId="0" fontId="9" fillId="22" borderId="11" xfId="0" applyFont="1" applyFill="1" applyBorder="1"/>
    <xf numFmtId="0" fontId="2" fillId="22" borderId="12" xfId="0" applyFont="1" applyFill="1" applyBorder="1" applyAlignment="1">
      <alignment horizontal="center"/>
    </xf>
    <xf numFmtId="0" fontId="2" fillId="22" borderId="13" xfId="0" applyFont="1" applyFill="1" applyBorder="1" applyAlignment="1">
      <alignment horizontal="center"/>
    </xf>
    <xf numFmtId="0" fontId="0" fillId="22" borderId="12" xfId="0" applyFill="1" applyBorder="1"/>
    <xf numFmtId="0" fontId="7" fillId="22" borderId="10" xfId="0" applyFont="1" applyFill="1" applyBorder="1"/>
    <xf numFmtId="0" fontId="0" fillId="22" borderId="10" xfId="0" applyFill="1" applyBorder="1"/>
    <xf numFmtId="0" fontId="0" fillId="22" borderId="11" xfId="0" applyFill="1" applyBorder="1"/>
    <xf numFmtId="0" fontId="9" fillId="22" borderId="10" xfId="0" applyFont="1" applyFill="1" applyBorder="1"/>
    <xf numFmtId="0" fontId="5" fillId="22" borderId="12" xfId="0" applyFont="1" applyFill="1" applyBorder="1"/>
    <xf numFmtId="0" fontId="16" fillId="22" borderId="14" xfId="0" applyFont="1" applyFill="1" applyBorder="1"/>
    <xf numFmtId="0" fontId="0" fillId="22" borderId="16" xfId="0" applyFill="1" applyBorder="1"/>
    <xf numFmtId="0" fontId="5" fillId="19" borderId="12" xfId="0" applyFont="1" applyFill="1" applyBorder="1" applyAlignment="1">
      <alignment horizontal="center"/>
    </xf>
    <xf numFmtId="0" fontId="9" fillId="19" borderId="10" xfId="0" applyFont="1" applyFill="1" applyBorder="1"/>
    <xf numFmtId="0" fontId="5" fillId="19" borderId="10" xfId="0" applyFont="1" applyFill="1" applyBorder="1" applyAlignment="1">
      <alignment horizontal="center"/>
    </xf>
    <xf numFmtId="0" fontId="8" fillId="19" borderId="11" xfId="0" applyFont="1" applyFill="1" applyBorder="1"/>
    <xf numFmtId="0" fontId="9" fillId="19" borderId="11" xfId="0" applyFont="1" applyFill="1" applyBorder="1"/>
    <xf numFmtId="0" fontId="5" fillId="19" borderId="11" xfId="0" applyFont="1" applyFill="1" applyBorder="1" applyAlignment="1">
      <alignment horizontal="center"/>
    </xf>
    <xf numFmtId="0" fontId="0" fillId="19" borderId="12" xfId="0" applyFill="1" applyBorder="1"/>
    <xf numFmtId="0" fontId="5" fillId="19" borderId="13" xfId="0" applyFont="1" applyFill="1" applyBorder="1" applyAlignment="1">
      <alignment horizontal="center"/>
    </xf>
    <xf numFmtId="0" fontId="7" fillId="19" borderId="10" xfId="0" applyFont="1" applyFill="1" applyBorder="1"/>
    <xf numFmtId="0" fontId="8" fillId="19" borderId="13" xfId="0" applyFont="1" applyFill="1" applyBorder="1"/>
    <xf numFmtId="0" fontId="8" fillId="19" borderId="10" xfId="0" applyFont="1" applyFill="1" applyBorder="1"/>
    <xf numFmtId="0" fontId="9" fillId="19" borderId="13" xfId="0" applyFont="1" applyFill="1" applyBorder="1"/>
    <xf numFmtId="0" fontId="9" fillId="19" borderId="12" xfId="0" applyFont="1" applyFill="1" applyBorder="1"/>
    <xf numFmtId="0" fontId="7" fillId="19" borderId="11" xfId="0" applyFont="1" applyFill="1" applyBorder="1"/>
    <xf numFmtId="0" fontId="0" fillId="19" borderId="16" xfId="0" applyFill="1" applyBorder="1"/>
    <xf numFmtId="0" fontId="7" fillId="19" borderId="21" xfId="0" applyFont="1" applyFill="1" applyBorder="1"/>
    <xf numFmtId="0" fontId="0" fillId="19" borderId="22" xfId="0" applyFill="1" applyBorder="1"/>
    <xf numFmtId="0" fontId="5" fillId="23" borderId="10" xfId="0" applyFont="1" applyFill="1" applyBorder="1" applyAlignment="1">
      <alignment horizontal="center"/>
    </xf>
    <xf numFmtId="0" fontId="7" fillId="23" borderId="21" xfId="0" applyFont="1" applyFill="1" applyBorder="1"/>
    <xf numFmtId="0" fontId="0" fillId="23" borderId="22" xfId="0" applyFill="1" applyBorder="1"/>
    <xf numFmtId="0" fontId="0" fillId="23" borderId="19" xfId="0" applyFill="1" applyBorder="1"/>
    <xf numFmtId="0" fontId="5" fillId="23" borderId="11" xfId="0" applyFont="1" applyFill="1" applyBorder="1" applyAlignment="1">
      <alignment horizontal="center"/>
    </xf>
    <xf numFmtId="0" fontId="7" fillId="23" borderId="13" xfId="0" applyFont="1" applyFill="1" applyBorder="1"/>
    <xf numFmtId="0" fontId="0" fillId="23" borderId="13" xfId="0" applyFill="1" applyBorder="1"/>
    <xf numFmtId="0" fontId="16" fillId="23" borderId="11" xfId="0" applyFont="1" applyFill="1" applyBorder="1"/>
    <xf numFmtId="0" fontId="7" fillId="23" borderId="11" xfId="0" applyFont="1" applyFill="1" applyBorder="1"/>
    <xf numFmtId="0" fontId="9" fillId="23" borderId="11" xfId="0" applyFont="1" applyFill="1" applyBorder="1"/>
    <xf numFmtId="0" fontId="8" fillId="23" borderId="11" xfId="0" applyFont="1" applyFill="1" applyBorder="1"/>
    <xf numFmtId="0" fontId="0" fillId="23" borderId="12" xfId="0" applyFill="1" applyBorder="1"/>
    <xf numFmtId="0" fontId="7" fillId="23" borderId="10" xfId="0" applyFont="1" applyFill="1" applyBorder="1"/>
    <xf numFmtId="0" fontId="0" fillId="23" borderId="10" xfId="0" applyFill="1" applyBorder="1"/>
    <xf numFmtId="0" fontId="0" fillId="23" borderId="11" xfId="0" applyFill="1" applyBorder="1"/>
    <xf numFmtId="0" fontId="8" fillId="23" borderId="10" xfId="0" applyFont="1" applyFill="1" applyBorder="1"/>
    <xf numFmtId="0" fontId="9" fillId="23" borderId="12" xfId="0" applyFont="1" applyFill="1" applyBorder="1"/>
    <xf numFmtId="0" fontId="0" fillId="23" borderId="16" xfId="0" applyFill="1" applyBorder="1"/>
    <xf numFmtId="0" fontId="5" fillId="21" borderId="11" xfId="0" applyFont="1" applyFill="1" applyBorder="1" applyAlignment="1">
      <alignment horizontal="center"/>
    </xf>
    <xf numFmtId="0" fontId="0" fillId="21" borderId="12" xfId="0" applyFill="1" applyBorder="1"/>
    <xf numFmtId="0" fontId="9" fillId="21" borderId="11" xfId="0" applyFont="1" applyFill="1" applyBorder="1"/>
    <xf numFmtId="0" fontId="8" fillId="21" borderId="11" xfId="0" applyFont="1" applyFill="1" applyBorder="1"/>
    <xf numFmtId="0" fontId="9" fillId="23" borderId="10" xfId="0" applyFont="1" applyFill="1" applyBorder="1"/>
    <xf numFmtId="0" fontId="16" fillId="23" borderId="10" xfId="0" applyFont="1" applyFill="1" applyBorder="1"/>
    <xf numFmtId="0" fontId="9" fillId="22" borderId="13" xfId="0" applyFont="1" applyFill="1" applyBorder="1"/>
    <xf numFmtId="0" fontId="8" fillId="22" borderId="13" xfId="0" applyFont="1" applyFill="1" applyBorder="1"/>
    <xf numFmtId="0" fontId="9" fillId="22" borderId="12" xfId="0" applyFont="1" applyFill="1" applyBorder="1"/>
    <xf numFmtId="0" fontId="5" fillId="22" borderId="15" xfId="0" applyFont="1" applyFill="1" applyBorder="1" applyAlignment="1">
      <alignment horizontal="center"/>
    </xf>
    <xf numFmtId="0" fontId="2" fillId="19" borderId="11" xfId="0" applyFont="1" applyFill="1" applyBorder="1"/>
    <xf numFmtId="0" fontId="10" fillId="19" borderId="13" xfId="0" applyFont="1" applyFill="1" applyBorder="1"/>
    <xf numFmtId="0" fontId="8" fillId="21" borderId="10" xfId="0" applyFont="1" applyFill="1" applyBorder="1"/>
    <xf numFmtId="0" fontId="0" fillId="21" borderId="20" xfId="0" applyFill="1" applyBorder="1"/>
    <xf numFmtId="0" fontId="0" fillId="24" borderId="19" xfId="0" applyFill="1" applyBorder="1"/>
    <xf numFmtId="0" fontId="16" fillId="24" borderId="11" xfId="0" applyFont="1" applyFill="1" applyBorder="1"/>
    <xf numFmtId="0" fontId="0" fillId="24" borderId="13" xfId="0" applyFill="1" applyBorder="1"/>
    <xf numFmtId="0" fontId="7" fillId="23" borderId="17" xfId="0" applyFont="1" applyFill="1" applyBorder="1"/>
    <xf numFmtId="0" fontId="16" fillId="23" borderId="13" xfId="0" applyFont="1" applyFill="1" applyBorder="1"/>
    <xf numFmtId="0" fontId="0" fillId="22" borderId="23" xfId="0" applyFill="1" applyBorder="1"/>
    <xf numFmtId="0" fontId="8" fillId="22" borderId="14" xfId="0" applyFont="1" applyFill="1" applyBorder="1"/>
    <xf numFmtId="0" fontId="0" fillId="19" borderId="23" xfId="0" applyFill="1" applyBorder="1"/>
    <xf numFmtId="0" fontId="16" fillId="19" borderId="14" xfId="0" applyFont="1" applyFill="1" applyBorder="1"/>
    <xf numFmtId="0" fontId="8" fillId="22" borderId="10" xfId="0" applyFont="1" applyFill="1" applyBorder="1"/>
    <xf numFmtId="0" fontId="0" fillId="23" borderId="23" xfId="0" applyFill="1" applyBorder="1"/>
    <xf numFmtId="0" fontId="5" fillId="23" borderId="12" xfId="0" applyFont="1" applyFill="1" applyBorder="1" applyAlignment="1">
      <alignment horizontal="center"/>
    </xf>
    <xf numFmtId="0" fontId="5" fillId="23" borderId="13" xfId="0" applyFont="1" applyFill="1" applyBorder="1" applyAlignment="1">
      <alignment horizontal="center"/>
    </xf>
    <xf numFmtId="0" fontId="15" fillId="19" borderId="11" xfId="0" applyFont="1" applyFill="1" applyBorder="1"/>
    <xf numFmtId="0" fontId="8" fillId="19" borderId="14" xfId="0" applyFont="1" applyFill="1" applyBorder="1"/>
    <xf numFmtId="0" fontId="5" fillId="24" borderId="10" xfId="0" applyFont="1" applyFill="1" applyBorder="1" applyAlignment="1">
      <alignment horizontal="center"/>
    </xf>
    <xf numFmtId="0" fontId="8" fillId="24" borderId="11" xfId="0" applyFont="1" applyFill="1" applyBorder="1"/>
    <xf numFmtId="0" fontId="5" fillId="24" borderId="29" xfId="0" applyFont="1" applyFill="1" applyBorder="1" applyAlignment="1">
      <alignment horizontal="center"/>
    </xf>
    <xf numFmtId="0" fontId="8" fillId="24" borderId="25" xfId="0" applyFont="1" applyFill="1" applyBorder="1"/>
    <xf numFmtId="0" fontId="0" fillId="24" borderId="20" xfId="0" applyFill="1" applyBorder="1"/>
    <xf numFmtId="0" fontId="7" fillId="22" borderId="8" xfId="0" applyFont="1" applyFill="1" applyBorder="1"/>
    <xf numFmtId="0" fontId="0" fillId="22" borderId="27" xfId="0" applyFill="1" applyBorder="1"/>
    <xf numFmtId="0" fontId="5" fillId="22" borderId="13" xfId="0" applyFont="1" applyFill="1" applyBorder="1" applyAlignment="1">
      <alignment horizontal="center"/>
    </xf>
    <xf numFmtId="0" fontId="5" fillId="22" borderId="12" xfId="0" applyFont="1" applyFill="1" applyBorder="1" applyAlignment="1">
      <alignment horizontal="center"/>
    </xf>
    <xf numFmtId="0" fontId="16" fillId="22" borderId="26" xfId="0" applyFont="1" applyFill="1" applyBorder="1"/>
    <xf numFmtId="0" fontId="0" fillId="22" borderId="28" xfId="0" applyFill="1" applyBorder="1"/>
    <xf numFmtId="0" fontId="9" fillId="23" borderId="25" xfId="0" applyFont="1" applyFill="1" applyBorder="1"/>
    <xf numFmtId="0" fontId="0" fillId="23" borderId="20" xfId="0" applyFill="1" applyBorder="1"/>
    <xf numFmtId="0" fontId="5" fillId="23" borderId="29" xfId="0" applyFont="1" applyFill="1" applyBorder="1" applyAlignment="1">
      <alignment horizontal="center"/>
    </xf>
    <xf numFmtId="0" fontId="8" fillId="23" borderId="25" xfId="0" applyFont="1" applyFill="1" applyBorder="1"/>
    <xf numFmtId="0" fontId="2" fillId="19" borderId="13" xfId="0" applyFont="1" applyFill="1" applyBorder="1"/>
    <xf numFmtId="0" fontId="16" fillId="22" borderId="10" xfId="0" applyFont="1" applyFill="1" applyBorder="1"/>
    <xf numFmtId="0" fontId="2" fillId="22" borderId="10" xfId="0" applyFont="1" applyFill="1" applyBorder="1"/>
    <xf numFmtId="0" fontId="2" fillId="23" borderId="19" xfId="0" applyFont="1" applyFill="1" applyBorder="1"/>
    <xf numFmtId="0" fontId="2" fillId="23" borderId="13" xfId="0" applyFont="1" applyFill="1" applyBorder="1"/>
    <xf numFmtId="0" fontId="9" fillId="23" borderId="13" xfId="0" applyFont="1" applyFill="1" applyBorder="1"/>
    <xf numFmtId="0" fontId="8" fillId="23" borderId="13" xfId="0" applyFont="1" applyFill="1" applyBorder="1"/>
    <xf numFmtId="0" fontId="5" fillId="23" borderId="14" xfId="0" applyFont="1" applyFill="1" applyBorder="1" applyAlignment="1">
      <alignment horizontal="center"/>
    </xf>
    <xf numFmtId="0" fontId="8" fillId="23" borderId="14" xfId="0" applyFont="1" applyFill="1" applyBorder="1"/>
    <xf numFmtId="0" fontId="5" fillId="19" borderId="14" xfId="0" applyFont="1" applyFill="1" applyBorder="1" applyAlignment="1">
      <alignment horizontal="center"/>
    </xf>
    <xf numFmtId="0" fontId="0" fillId="22" borderId="11" xfId="0" applyFill="1" applyBorder="1" applyAlignment="1">
      <alignment horizontal="center"/>
    </xf>
    <xf numFmtId="0" fontId="9" fillId="19" borderId="14" xfId="0" applyFont="1" applyFill="1" applyBorder="1"/>
    <xf numFmtId="0" fontId="1" fillId="0" borderId="0" xfId="0" applyFont="1" applyAlignment="1">
      <alignment horizontal="left"/>
    </xf>
    <xf numFmtId="0" fontId="5" fillId="22" borderId="10" xfId="0" applyFont="1" applyFill="1" applyBorder="1"/>
    <xf numFmtId="0" fontId="7" fillId="4" borderId="18" xfId="0" applyFont="1" applyFill="1" applyBorder="1"/>
    <xf numFmtId="0" fontId="0" fillId="4" borderId="18" xfId="0" applyFill="1" applyBorder="1"/>
    <xf numFmtId="0" fontId="0" fillId="4" borderId="17" xfId="0" applyFill="1" applyBorder="1"/>
    <xf numFmtId="0" fontId="0" fillId="4" borderId="19" xfId="0" applyFill="1" applyBorder="1"/>
    <xf numFmtId="0" fontId="5" fillId="4" borderId="10" xfId="0" applyFont="1" applyFill="1" applyBorder="1" applyAlignment="1">
      <alignment horizontal="center"/>
    </xf>
    <xf numFmtId="0" fontId="7" fillId="4" borderId="10" xfId="0" applyFont="1" applyFill="1" applyBorder="1"/>
    <xf numFmtId="0" fontId="0" fillId="4" borderId="10" xfId="0" applyFill="1" applyBorder="1"/>
    <xf numFmtId="0" fontId="0" fillId="4" borderId="11" xfId="0" applyFill="1" applyBorder="1"/>
    <xf numFmtId="0" fontId="0" fillId="4" borderId="13" xfId="0" applyFill="1" applyBorder="1"/>
    <xf numFmtId="0" fontId="16" fillId="4" borderId="11" xfId="0" applyFont="1" applyFill="1" applyBorder="1"/>
    <xf numFmtId="0" fontId="2" fillId="4" borderId="11" xfId="0" applyFont="1" applyFill="1" applyBorder="1"/>
    <xf numFmtId="0" fontId="7" fillId="4" borderId="11" xfId="0" applyFont="1" applyFill="1" applyBorder="1"/>
    <xf numFmtId="0" fontId="9" fillId="4" borderId="10" xfId="0" applyFont="1" applyFill="1" applyBorder="1"/>
    <xf numFmtId="0" fontId="16" fillId="4" borderId="10" xfId="0" applyFont="1" applyFill="1" applyBorder="1"/>
    <xf numFmtId="0" fontId="8" fillId="4" borderId="10" xfId="0" applyFont="1" applyFill="1" applyBorder="1"/>
    <xf numFmtId="0" fontId="5" fillId="4" borderId="11" xfId="0" applyFont="1" applyFill="1" applyBorder="1" applyAlignment="1">
      <alignment horizontal="center"/>
    </xf>
    <xf numFmtId="0" fontId="0" fillId="4" borderId="12" xfId="0" applyFill="1" applyBorder="1"/>
    <xf numFmtId="0" fontId="9" fillId="4" borderId="11" xfId="0" applyFont="1" applyFill="1" applyBorder="1"/>
    <xf numFmtId="0" fontId="8" fillId="4" borderId="11" xfId="0" applyFont="1" applyFill="1" applyBorder="1"/>
    <xf numFmtId="0" fontId="5" fillId="4" borderId="15" xfId="0" applyFont="1" applyFill="1" applyBorder="1" applyAlignment="1">
      <alignment horizontal="center"/>
    </xf>
    <xf numFmtId="0" fontId="0" fillId="4" borderId="16" xfId="0" applyFill="1" applyBorder="1"/>
    <xf numFmtId="0" fontId="5" fillId="4" borderId="13" xfId="0" applyFont="1" applyFill="1" applyBorder="1"/>
    <xf numFmtId="0" fontId="7" fillId="4" borderId="17" xfId="0" applyFont="1" applyFill="1" applyBorder="1"/>
    <xf numFmtId="0" fontId="5" fillId="4" borderId="14" xfId="0" applyFont="1" applyFill="1" applyBorder="1" applyAlignment="1">
      <alignment horizontal="center"/>
    </xf>
    <xf numFmtId="0" fontId="0" fillId="4" borderId="23" xfId="0" applyFill="1" applyBorder="1"/>
    <xf numFmtId="0" fontId="16" fillId="4" borderId="14" xfId="0" applyFont="1" applyFill="1" applyBorder="1"/>
    <xf numFmtId="0" fontId="0" fillId="4" borderId="22" xfId="0" applyFill="1" applyBorder="1"/>
    <xf numFmtId="0" fontId="15" fillId="4" borderId="11" xfId="0" applyFont="1" applyFill="1" applyBorder="1"/>
    <xf numFmtId="0" fontId="9" fillId="4" borderId="13" xfId="0" applyFont="1" applyFill="1" applyBorder="1"/>
    <xf numFmtId="0" fontId="8" fillId="4" borderId="13" xfId="0" applyFont="1" applyFill="1" applyBorder="1"/>
    <xf numFmtId="0" fontId="5" fillId="4" borderId="12" xfId="0" applyFont="1" applyFill="1" applyBorder="1" applyAlignment="1">
      <alignment horizontal="center"/>
    </xf>
    <xf numFmtId="0" fontId="5" fillId="4" borderId="13" xfId="0" applyFont="1" applyFill="1" applyBorder="1" applyAlignment="1">
      <alignment horizontal="center"/>
    </xf>
    <xf numFmtId="0" fontId="1" fillId="4" borderId="13" xfId="0" applyFont="1" applyFill="1" applyBorder="1" applyAlignment="1">
      <alignment horizontal="center"/>
    </xf>
    <xf numFmtId="0" fontId="9" fillId="4" borderId="12" xfId="0" applyFont="1" applyFill="1" applyBorder="1"/>
    <xf numFmtId="0" fontId="7" fillId="4" borderId="30" xfId="0" applyFont="1" applyFill="1" applyBorder="1"/>
    <xf numFmtId="0" fontId="0" fillId="4" borderId="31" xfId="0" applyFill="1" applyBorder="1"/>
    <xf numFmtId="0" fontId="0" fillId="4" borderId="32" xfId="0" applyFill="1" applyBorder="1"/>
    <xf numFmtId="0" fontId="0" fillId="4" borderId="34" xfId="0" applyFill="1" applyBorder="1"/>
    <xf numFmtId="0" fontId="0" fillId="4" borderId="35" xfId="0" applyFill="1" applyBorder="1"/>
    <xf numFmtId="0" fontId="9" fillId="4" borderId="33" xfId="0" applyFont="1" applyFill="1" applyBorder="1"/>
    <xf numFmtId="0" fontId="2" fillId="4" borderId="33" xfId="0" applyFont="1" applyFill="1" applyBorder="1"/>
    <xf numFmtId="0" fontId="8" fillId="4" borderId="33" xfId="0" applyFont="1" applyFill="1" applyBorder="1"/>
    <xf numFmtId="0" fontId="5" fillId="4" borderId="33" xfId="0" applyFont="1" applyFill="1" applyBorder="1" applyAlignment="1">
      <alignment horizontal="center"/>
    </xf>
    <xf numFmtId="0" fontId="5" fillId="4" borderId="25" xfId="0" applyFont="1" applyFill="1" applyBorder="1" applyAlignment="1">
      <alignment horizontal="center"/>
    </xf>
    <xf numFmtId="0" fontId="2" fillId="4" borderId="37" xfId="0" applyFont="1" applyFill="1" applyBorder="1"/>
    <xf numFmtId="0" fontId="0" fillId="4" borderId="38" xfId="0" applyFill="1" applyBorder="1"/>
    <xf numFmtId="0" fontId="0" fillId="4" borderId="39" xfId="0" applyFill="1" applyBorder="1"/>
    <xf numFmtId="0" fontId="9" fillId="4" borderId="14" xfId="0" applyFont="1" applyFill="1" applyBorder="1"/>
    <xf numFmtId="0" fontId="0" fillId="4" borderId="24" xfId="0" applyFill="1" applyBorder="1"/>
    <xf numFmtId="0" fontId="8" fillId="4" borderId="25" xfId="0" applyFont="1" applyFill="1" applyBorder="1"/>
    <xf numFmtId="0" fontId="16" fillId="0" borderId="25" xfId="0" applyFont="1" applyFill="1" applyBorder="1"/>
    <xf numFmtId="0" fontId="16" fillId="0" borderId="21" xfId="0" applyFont="1" applyFill="1" applyBorder="1"/>
    <xf numFmtId="0" fontId="0" fillId="0" borderId="22" xfId="0" applyFill="1" applyBorder="1"/>
    <xf numFmtId="0" fontId="7" fillId="0" borderId="8" xfId="0" applyFont="1" applyFill="1" applyBorder="1"/>
    <xf numFmtId="0" fontId="16" fillId="0" borderId="5" xfId="0" applyFont="1" applyFill="1" applyBorder="1"/>
    <xf numFmtId="0" fontId="0" fillId="0" borderId="5" xfId="0" applyFill="1" applyBorder="1"/>
    <xf numFmtId="0" fontId="0" fillId="0" borderId="7" xfId="0" applyFill="1" applyBorder="1"/>
    <xf numFmtId="0" fontId="7" fillId="0" borderId="25" xfId="0" applyFont="1" applyFill="1" applyBorder="1"/>
    <xf numFmtId="0" fontId="5" fillId="0" borderId="5" xfId="0" applyFont="1" applyFill="1" applyBorder="1" applyAlignment="1">
      <alignment horizontal="center"/>
    </xf>
    <xf numFmtId="0" fontId="0" fillId="0" borderId="26" xfId="0" applyFill="1" applyBorder="1" applyAlignment="1">
      <alignment horizontal="center"/>
    </xf>
    <xf numFmtId="0" fontId="7" fillId="0" borderId="21" xfId="0" applyFont="1" applyFill="1" applyBorder="1"/>
    <xf numFmtId="0" fontId="5" fillId="0" borderId="26" xfId="0" applyFont="1" applyFill="1" applyBorder="1" applyAlignment="1">
      <alignment horizontal="center"/>
    </xf>
    <xf numFmtId="0" fontId="5" fillId="0" borderId="2" xfId="0" applyFont="1" applyFill="1" applyBorder="1" applyAlignment="1">
      <alignment horizontal="center"/>
    </xf>
    <xf numFmtId="0" fontId="2" fillId="0" borderId="0" xfId="0" applyFont="1" applyFill="1" applyBorder="1"/>
    <xf numFmtId="0" fontId="5" fillId="0" borderId="41" xfId="0" applyFont="1" applyFill="1" applyBorder="1" applyAlignment="1">
      <alignment horizontal="center"/>
    </xf>
    <xf numFmtId="0" fontId="5" fillId="0" borderId="6" xfId="0" applyFont="1" applyFill="1" applyBorder="1" applyAlignment="1">
      <alignment horizontal="center"/>
    </xf>
    <xf numFmtId="0" fontId="5" fillId="0" borderId="0" xfId="0" applyFont="1" applyFill="1" applyBorder="1" applyAlignment="1">
      <alignment horizontal="center"/>
    </xf>
    <xf numFmtId="0" fontId="16" fillId="0" borderId="6" xfId="0" applyFont="1" applyFill="1" applyBorder="1"/>
    <xf numFmtId="0" fontId="16" fillId="0" borderId="42" xfId="0" applyFont="1" applyFill="1" applyBorder="1"/>
    <xf numFmtId="0" fontId="0" fillId="0" borderId="29" xfId="0" applyFill="1" applyBorder="1"/>
    <xf numFmtId="0" fontId="0" fillId="0" borderId="25" xfId="0" applyFill="1" applyBorder="1"/>
    <xf numFmtId="0" fontId="0" fillId="0" borderId="2" xfId="0" applyFill="1" applyBorder="1"/>
    <xf numFmtId="0" fontId="0" fillId="0" borderId="26" xfId="0" applyFill="1" applyBorder="1"/>
    <xf numFmtId="0" fontId="2" fillId="0" borderId="27" xfId="0" applyFont="1" applyFill="1" applyBorder="1"/>
    <xf numFmtId="0" fontId="16" fillId="0" borderId="14" xfId="0" applyFont="1" applyFill="1" applyBorder="1"/>
    <xf numFmtId="0" fontId="0" fillId="0" borderId="16" xfId="0" applyFill="1" applyBorder="1"/>
    <xf numFmtId="0" fontId="2" fillId="0" borderId="22" xfId="0" applyFont="1" applyFill="1" applyBorder="1"/>
    <xf numFmtId="0" fontId="16" fillId="0" borderId="17" xfId="0" applyFont="1" applyFill="1" applyBorder="1"/>
    <xf numFmtId="0" fontId="0" fillId="0" borderId="36" xfId="0" applyFill="1" applyBorder="1"/>
    <xf numFmtId="0" fontId="0" fillId="4" borderId="0" xfId="0" applyFill="1" applyBorder="1"/>
    <xf numFmtId="0" fontId="7" fillId="0" borderId="3" xfId="0" applyFont="1" applyFill="1" applyBorder="1"/>
    <xf numFmtId="0" fontId="0" fillId="0" borderId="3" xfId="0" applyFill="1" applyBorder="1"/>
    <xf numFmtId="0" fontId="0" fillId="0" borderId="8" xfId="0" applyFill="1" applyBorder="1"/>
    <xf numFmtId="0" fontId="7" fillId="0" borderId="5" xfId="0" applyFont="1" applyFill="1" applyBorder="1"/>
    <xf numFmtId="0" fontId="1" fillId="0" borderId="5" xfId="0" applyFont="1" applyFill="1" applyBorder="1" applyAlignment="1">
      <alignment horizontal="center"/>
    </xf>
    <xf numFmtId="0" fontId="16" fillId="0" borderId="15" xfId="0" applyFont="1" applyFill="1" applyBorder="1"/>
    <xf numFmtId="0" fontId="0" fillId="0" borderId="15" xfId="0" applyFill="1" applyBorder="1"/>
    <xf numFmtId="0" fontId="0" fillId="0" borderId="14" xfId="0" applyFill="1" applyBorder="1"/>
    <xf numFmtId="0" fontId="16" fillId="0" borderId="41" xfId="0" applyFont="1" applyFill="1" applyBorder="1"/>
    <xf numFmtId="0" fontId="0" fillId="0" borderId="41" xfId="0" applyFill="1" applyBorder="1"/>
    <xf numFmtId="0" fontId="0" fillId="0" borderId="21" xfId="0" applyFill="1" applyBorder="1"/>
    <xf numFmtId="0" fontId="7" fillId="0" borderId="26" xfId="0" applyFont="1" applyFill="1" applyBorder="1"/>
    <xf numFmtId="0" fontId="5" fillId="0" borderId="20" xfId="0" applyFont="1" applyFill="1" applyBorder="1"/>
    <xf numFmtId="0" fontId="5" fillId="0" borderId="28" xfId="0" applyFont="1" applyFill="1" applyBorder="1"/>
    <xf numFmtId="0" fontId="10" fillId="0" borderId="7" xfId="0" applyFont="1" applyFill="1" applyBorder="1" applyAlignment="1">
      <alignment horizontal="center"/>
    </xf>
    <xf numFmtId="0" fontId="16" fillId="0" borderId="21" xfId="0" applyFont="1" applyFill="1" applyBorder="1" applyAlignment="1"/>
    <xf numFmtId="0" fontId="7" fillId="0" borderId="0" xfId="0" applyFont="1" applyFill="1" applyBorder="1"/>
    <xf numFmtId="0" fontId="1" fillId="0" borderId="0" xfId="0" applyFont="1" applyFill="1" applyBorder="1" applyAlignment="1">
      <alignment horizontal="center"/>
    </xf>
    <xf numFmtId="0" fontId="2" fillId="0" borderId="6" xfId="0" applyFont="1" applyFill="1" applyBorder="1" applyAlignment="1">
      <alignment horizontal="center"/>
    </xf>
    <xf numFmtId="0" fontId="1" fillId="0" borderId="6" xfId="0" applyFont="1" applyFill="1" applyBorder="1" applyAlignment="1">
      <alignment horizontal="center"/>
    </xf>
    <xf numFmtId="0" fontId="0" fillId="0" borderId="6" xfId="0" applyFill="1" applyBorder="1"/>
    <xf numFmtId="0" fontId="0" fillId="0" borderId="42" xfId="0" applyFill="1" applyBorder="1"/>
    <xf numFmtId="0" fontId="0" fillId="0" borderId="43" xfId="0" applyFill="1" applyBorder="1"/>
    <xf numFmtId="0" fontId="7" fillId="0" borderId="11" xfId="0" applyFont="1" applyFill="1" applyBorder="1"/>
    <xf numFmtId="0" fontId="4" fillId="0" borderId="6" xfId="0" applyFont="1" applyBorder="1" applyAlignment="1">
      <alignment horizontal="right"/>
    </xf>
    <xf numFmtId="0" fontId="1" fillId="0" borderId="7" xfId="0" applyFont="1" applyBorder="1" applyAlignment="1">
      <alignment horizontal="center"/>
    </xf>
    <xf numFmtId="0" fontId="22" fillId="0" borderId="27" xfId="0" applyFont="1" applyFill="1" applyBorder="1"/>
    <xf numFmtId="0" fontId="1" fillId="0" borderId="41" xfId="0" applyFont="1" applyFill="1" applyBorder="1" applyAlignment="1">
      <alignment horizontal="center"/>
    </xf>
    <xf numFmtId="0" fontId="0" fillId="4" borderId="20" xfId="0" applyFill="1" applyBorder="1"/>
    <xf numFmtId="0" fontId="1" fillId="0" borderId="2" xfId="0" applyFont="1" applyFill="1" applyBorder="1" applyAlignment="1">
      <alignment horizontal="center"/>
    </xf>
    <xf numFmtId="0" fontId="22" fillId="0" borderId="0" xfId="0" applyFont="1" applyFill="1" applyBorder="1"/>
    <xf numFmtId="0" fontId="1" fillId="0" borderId="7" xfId="0" applyFont="1" applyFill="1" applyBorder="1" applyAlignment="1">
      <alignment horizontal="center"/>
    </xf>
    <xf numFmtId="0" fontId="14" fillId="0" borderId="0" xfId="0" applyFont="1" applyFill="1" applyBorder="1"/>
    <xf numFmtId="0" fontId="1" fillId="0" borderId="0" xfId="0" applyFont="1" applyBorder="1"/>
    <xf numFmtId="0" fontId="1" fillId="0" borderId="26" xfId="0" applyFont="1" applyFill="1" applyBorder="1" applyAlignment="1">
      <alignment horizontal="center"/>
    </xf>
    <xf numFmtId="0" fontId="9" fillId="23" borderId="21" xfId="0" applyFont="1" applyFill="1" applyBorder="1"/>
    <xf numFmtId="0" fontId="1" fillId="0" borderId="10" xfId="0" applyFont="1" applyBorder="1" applyAlignment="1">
      <alignment horizontal="center"/>
    </xf>
    <xf numFmtId="0" fontId="1" fillId="0" borderId="29" xfId="0" applyFont="1" applyFill="1" applyBorder="1" applyAlignment="1">
      <alignment horizontal="center"/>
    </xf>
    <xf numFmtId="0" fontId="2" fillId="0" borderId="0" xfId="0" applyFont="1" applyFill="1" applyBorder="1" applyAlignment="1">
      <alignment horizontal="center"/>
    </xf>
    <xf numFmtId="0" fontId="1" fillId="0" borderId="20" xfId="0" applyFont="1" applyFill="1" applyBorder="1"/>
    <xf numFmtId="0" fontId="1" fillId="0" borderId="28" xfId="0" applyFont="1" applyFill="1" applyBorder="1"/>
    <xf numFmtId="0" fontId="16" fillId="0" borderId="0" xfId="0" applyFont="1" applyFill="1" applyBorder="1"/>
    <xf numFmtId="0" fontId="9" fillId="0" borderId="0" xfId="0" applyFont="1" applyFill="1" applyBorder="1"/>
    <xf numFmtId="0" fontId="8" fillId="0" borderId="0" xfId="0" applyFont="1" applyFill="1" applyBorder="1"/>
    <xf numFmtId="0" fontId="8" fillId="20" borderId="7" xfId="0" applyFont="1" applyFill="1" applyBorder="1"/>
    <xf numFmtId="0" fontId="1" fillId="0" borderId="5" xfId="0" applyFont="1" applyBorder="1" applyAlignment="1">
      <alignment horizontal="center"/>
    </xf>
    <xf numFmtId="0" fontId="1" fillId="0" borderId="10" xfId="0" applyFont="1" applyFill="1" applyBorder="1" applyAlignment="1">
      <alignment horizontal="center"/>
    </xf>
    <xf numFmtId="0" fontId="8" fillId="20" borderId="21" xfId="0" applyFont="1" applyFill="1" applyBorder="1"/>
    <xf numFmtId="0" fontId="0" fillId="0" borderId="5" xfId="0" applyFill="1" applyBorder="1" applyAlignment="1">
      <alignment horizontal="center"/>
    </xf>
    <xf numFmtId="0" fontId="0" fillId="0" borderId="0" xfId="0" applyFill="1" applyBorder="1" applyAlignment="1">
      <alignment horizontal="center"/>
    </xf>
    <xf numFmtId="0" fontId="10" fillId="0" borderId="0" xfId="0" applyFont="1" applyFill="1" applyBorder="1"/>
    <xf numFmtId="0" fontId="0" fillId="0" borderId="17" xfId="0" applyFill="1" applyBorder="1"/>
    <xf numFmtId="0" fontId="0" fillId="28" borderId="22" xfId="0" applyFill="1" applyBorder="1"/>
    <xf numFmtId="0" fontId="17" fillId="0" borderId="0" xfId="0" applyFont="1" applyFill="1" applyBorder="1"/>
    <xf numFmtId="0" fontId="7" fillId="2" borderId="29" xfId="0" applyFont="1" applyFill="1" applyBorder="1"/>
    <xf numFmtId="0" fontId="0" fillId="2" borderId="29" xfId="0" applyFill="1" applyBorder="1"/>
    <xf numFmtId="0" fontId="0" fillId="2" borderId="25" xfId="0" applyFill="1" applyBorder="1"/>
    <xf numFmtId="0" fontId="0" fillId="2" borderId="20" xfId="0" applyFill="1" applyBorder="1"/>
    <xf numFmtId="0" fontId="1" fillId="2" borderId="5" xfId="0" applyFont="1" applyFill="1" applyBorder="1" applyAlignment="1">
      <alignment horizontal="center"/>
    </xf>
    <xf numFmtId="0" fontId="0" fillId="2" borderId="5" xfId="0" applyFill="1" applyBorder="1"/>
    <xf numFmtId="0" fontId="0" fillId="2" borderId="7" xfId="0" applyFill="1" applyBorder="1"/>
    <xf numFmtId="0" fontId="0" fillId="2" borderId="0" xfId="0" applyFill="1" applyBorder="1"/>
    <xf numFmtId="0" fontId="7" fillId="4" borderId="5" xfId="0" applyFont="1" applyFill="1" applyBorder="1"/>
    <xf numFmtId="0" fontId="16" fillId="4" borderId="5" xfId="0" applyFont="1" applyFill="1" applyBorder="1"/>
    <xf numFmtId="0" fontId="9" fillId="20" borderId="7" xfId="0" applyFont="1" applyFill="1" applyBorder="1"/>
    <xf numFmtId="0" fontId="0" fillId="20" borderId="0" xfId="0" applyFill="1" applyBorder="1"/>
    <xf numFmtId="0" fontId="8" fillId="4" borderId="5" xfId="0" applyFont="1" applyFill="1" applyBorder="1"/>
    <xf numFmtId="0" fontId="9" fillId="4" borderId="5" xfId="0" applyFont="1" applyFill="1" applyBorder="1"/>
    <xf numFmtId="0" fontId="1" fillId="2" borderId="7" xfId="0" applyFont="1" applyFill="1" applyBorder="1" applyAlignment="1">
      <alignment horizontal="center"/>
    </xf>
    <xf numFmtId="0" fontId="0" fillId="2" borderId="6" xfId="0" applyFill="1" applyBorder="1"/>
    <xf numFmtId="0" fontId="9" fillId="2" borderId="7" xfId="0" applyFont="1" applyFill="1" applyBorder="1"/>
    <xf numFmtId="0" fontId="8" fillId="4" borderId="7" xfId="0" applyFont="1" applyFill="1" applyBorder="1"/>
    <xf numFmtId="0" fontId="9" fillId="4" borderId="7" xfId="0" applyFont="1" applyFill="1" applyBorder="1"/>
    <xf numFmtId="0" fontId="8" fillId="2" borderId="7" xfId="0" applyFont="1" applyFill="1" applyBorder="1"/>
    <xf numFmtId="0" fontId="0" fillId="4" borderId="6" xfId="0" applyFill="1" applyBorder="1"/>
    <xf numFmtId="0" fontId="1" fillId="4" borderId="5" xfId="0" applyFont="1" applyFill="1" applyBorder="1" applyAlignment="1">
      <alignment horizontal="center"/>
    </xf>
    <xf numFmtId="0" fontId="1" fillId="4" borderId="7" xfId="0" applyFont="1" applyFill="1" applyBorder="1" applyAlignment="1">
      <alignment horizontal="center"/>
    </xf>
    <xf numFmtId="0" fontId="1" fillId="4" borderId="6" xfId="0" applyFont="1" applyFill="1" applyBorder="1" applyAlignment="1">
      <alignment horizontal="center"/>
    </xf>
    <xf numFmtId="0" fontId="1" fillId="2" borderId="21" xfId="0" applyFont="1" applyFill="1" applyBorder="1" applyAlignment="1">
      <alignment horizontal="center"/>
    </xf>
    <xf numFmtId="0" fontId="0" fillId="2" borderId="22" xfId="0" applyFill="1" applyBorder="1"/>
    <xf numFmtId="0" fontId="0" fillId="2" borderId="43" xfId="0" applyFill="1" applyBorder="1"/>
    <xf numFmtId="0" fontId="8" fillId="2" borderId="21" xfId="0" applyFont="1" applyFill="1" applyBorder="1"/>
    <xf numFmtId="0" fontId="7" fillId="4" borderId="25" xfId="0" applyFont="1" applyFill="1" applyBorder="1"/>
    <xf numFmtId="0" fontId="0" fillId="2" borderId="24" xfId="0" applyFill="1" applyBorder="1"/>
    <xf numFmtId="0" fontId="16" fillId="4" borderId="7" xfId="0" applyFont="1" applyFill="1" applyBorder="1"/>
    <xf numFmtId="0" fontId="7" fillId="2" borderId="7" xfId="0" applyFont="1" applyFill="1" applyBorder="1"/>
    <xf numFmtId="0" fontId="7" fillId="4" borderId="7" xfId="0" applyFont="1" applyFill="1" applyBorder="1"/>
    <xf numFmtId="0" fontId="1" fillId="2" borderId="41" xfId="0" applyFont="1" applyFill="1" applyBorder="1" applyAlignment="1">
      <alignment horizontal="center"/>
    </xf>
    <xf numFmtId="0" fontId="0" fillId="2" borderId="21" xfId="0" applyFill="1" applyBorder="1"/>
    <xf numFmtId="0" fontId="7" fillId="25" borderId="24" xfId="0" applyFont="1" applyFill="1" applyBorder="1"/>
    <xf numFmtId="0" fontId="0" fillId="25" borderId="29" xfId="0" applyFill="1" applyBorder="1"/>
    <xf numFmtId="0" fontId="0" fillId="25" borderId="25" xfId="0" applyFill="1" applyBorder="1"/>
    <xf numFmtId="0" fontId="0" fillId="25" borderId="20" xfId="0" applyFill="1" applyBorder="1"/>
    <xf numFmtId="0" fontId="1" fillId="25" borderId="6" xfId="0" applyFont="1" applyFill="1" applyBorder="1" applyAlignment="1">
      <alignment horizontal="center"/>
    </xf>
    <xf numFmtId="0" fontId="9" fillId="25" borderId="5" xfId="0" applyFont="1" applyFill="1" applyBorder="1"/>
    <xf numFmtId="0" fontId="0" fillId="25" borderId="7" xfId="0" applyFill="1" applyBorder="1"/>
    <xf numFmtId="0" fontId="0" fillId="25" borderId="0" xfId="0" applyFill="1" applyBorder="1"/>
    <xf numFmtId="0" fontId="1" fillId="25" borderId="5" xfId="0" applyFont="1" applyFill="1" applyBorder="1" applyAlignment="1">
      <alignment horizontal="center"/>
    </xf>
    <xf numFmtId="0" fontId="8" fillId="25" borderId="7" xfId="0" applyFont="1" applyFill="1" applyBorder="1"/>
    <xf numFmtId="0" fontId="1" fillId="25" borderId="7" xfId="0" applyFont="1" applyFill="1" applyBorder="1" applyAlignment="1">
      <alignment horizontal="center"/>
    </xf>
    <xf numFmtId="0" fontId="0" fillId="25" borderId="5" xfId="0" applyFill="1" applyBorder="1"/>
    <xf numFmtId="0" fontId="9" fillId="25" borderId="7" xfId="0" applyFont="1" applyFill="1" applyBorder="1"/>
    <xf numFmtId="0" fontId="0" fillId="25" borderId="6" xfId="0" applyFill="1" applyBorder="1"/>
    <xf numFmtId="0" fontId="1" fillId="25" borderId="0" xfId="0" applyFont="1" applyFill="1" applyBorder="1" applyAlignment="1">
      <alignment horizontal="center"/>
    </xf>
    <xf numFmtId="0" fontId="1" fillId="25" borderId="22" xfId="0" applyFont="1" applyFill="1" applyBorder="1" applyAlignment="1">
      <alignment horizontal="center"/>
    </xf>
    <xf numFmtId="0" fontId="0" fillId="25" borderId="43" xfId="0" applyFill="1" applyBorder="1"/>
    <xf numFmtId="0" fontId="9" fillId="25" borderId="21" xfId="0" applyFont="1" applyFill="1" applyBorder="1"/>
    <xf numFmtId="0" fontId="0" fillId="25" borderId="22" xfId="0" applyFill="1" applyBorder="1"/>
    <xf numFmtId="0" fontId="8" fillId="4" borderId="6" xfId="0" applyFont="1" applyFill="1" applyBorder="1"/>
    <xf numFmtId="0" fontId="1" fillId="4" borderId="41" xfId="0" applyFont="1" applyFill="1" applyBorder="1" applyAlignment="1">
      <alignment horizontal="center"/>
    </xf>
    <xf numFmtId="0" fontId="7" fillId="19" borderId="29" xfId="0" applyFont="1" applyFill="1" applyBorder="1"/>
    <xf numFmtId="0" fontId="0" fillId="19" borderId="29" xfId="0" applyFill="1" applyBorder="1"/>
    <xf numFmtId="0" fontId="0" fillId="19" borderId="25" xfId="0" applyFill="1" applyBorder="1"/>
    <xf numFmtId="0" fontId="0" fillId="19" borderId="20" xfId="0" applyFill="1" applyBorder="1"/>
    <xf numFmtId="0" fontId="1" fillId="19" borderId="5" xfId="0" applyFont="1" applyFill="1" applyBorder="1" applyAlignment="1">
      <alignment horizontal="center"/>
    </xf>
    <xf numFmtId="0" fontId="7" fillId="19" borderId="5" xfId="0" applyFont="1" applyFill="1" applyBorder="1"/>
    <xf numFmtId="0" fontId="0" fillId="19" borderId="7" xfId="0" applyFill="1" applyBorder="1"/>
    <xf numFmtId="0" fontId="0" fillId="19" borderId="0" xfId="0" applyFill="1" applyBorder="1"/>
    <xf numFmtId="0" fontId="9" fillId="19" borderId="5" xfId="0" applyFont="1" applyFill="1" applyBorder="1"/>
    <xf numFmtId="0" fontId="8" fillId="19" borderId="7" xfId="0" applyFont="1" applyFill="1" applyBorder="1"/>
    <xf numFmtId="0" fontId="8" fillId="19" borderId="0" xfId="0" applyFont="1" applyFill="1" applyBorder="1"/>
    <xf numFmtId="0" fontId="1" fillId="19" borderId="7" xfId="0" applyFont="1" applyFill="1" applyBorder="1" applyAlignment="1">
      <alignment horizontal="center"/>
    </xf>
    <xf numFmtId="0" fontId="8" fillId="19" borderId="5" xfId="0" applyFont="1" applyFill="1" applyBorder="1"/>
    <xf numFmtId="0" fontId="8" fillId="19" borderId="6" xfId="0" applyFont="1" applyFill="1" applyBorder="1"/>
    <xf numFmtId="0" fontId="9" fillId="19" borderId="7" xfId="0" applyFont="1" applyFill="1" applyBorder="1"/>
    <xf numFmtId="0" fontId="9" fillId="19" borderId="0" xfId="0" applyFont="1" applyFill="1" applyBorder="1"/>
    <xf numFmtId="0" fontId="9" fillId="19" borderId="6" xfId="0" applyFont="1" applyFill="1" applyBorder="1"/>
    <xf numFmtId="0" fontId="0" fillId="19" borderId="6" xfId="0" applyFill="1" applyBorder="1"/>
    <xf numFmtId="0" fontId="1" fillId="19" borderId="6" xfId="0" applyFont="1" applyFill="1" applyBorder="1" applyAlignment="1">
      <alignment horizontal="center"/>
    </xf>
    <xf numFmtId="0" fontId="1" fillId="19" borderId="21" xfId="0" applyFont="1" applyFill="1" applyBorder="1" applyAlignment="1">
      <alignment horizontal="center"/>
    </xf>
    <xf numFmtId="0" fontId="0" fillId="19" borderId="43" xfId="0" applyFill="1" applyBorder="1"/>
    <xf numFmtId="0" fontId="9" fillId="19" borderId="21" xfId="0" applyFont="1" applyFill="1" applyBorder="1"/>
    <xf numFmtId="0" fontId="9" fillId="19" borderId="22" xfId="0" applyFont="1" applyFill="1" applyBorder="1"/>
    <xf numFmtId="0" fontId="7" fillId="19" borderId="25" xfId="0" applyFont="1" applyFill="1" applyBorder="1"/>
    <xf numFmtId="0" fontId="16" fillId="19" borderId="7" xfId="0" applyFont="1" applyFill="1" applyBorder="1"/>
    <xf numFmtId="0" fontId="7" fillId="19" borderId="7" xfId="0" applyFont="1" applyFill="1" applyBorder="1"/>
    <xf numFmtId="0" fontId="8" fillId="19" borderId="21" xfId="0" applyFont="1" applyFill="1" applyBorder="1"/>
    <xf numFmtId="0" fontId="7" fillId="23" borderId="25" xfId="0" applyFont="1" applyFill="1" applyBorder="1"/>
    <xf numFmtId="0" fontId="1" fillId="23" borderId="5" xfId="0" applyFont="1" applyFill="1" applyBorder="1" applyAlignment="1">
      <alignment horizontal="center"/>
    </xf>
    <xf numFmtId="0" fontId="9" fillId="23" borderId="7" xfId="0" applyFont="1" applyFill="1" applyBorder="1"/>
    <xf numFmtId="0" fontId="0" fillId="23" borderId="0" xfId="0" applyFill="1" applyBorder="1"/>
    <xf numFmtId="0" fontId="8" fillId="23" borderId="7" xfId="0" applyFont="1" applyFill="1" applyBorder="1"/>
    <xf numFmtId="0" fontId="1" fillId="23" borderId="7" xfId="0" applyFont="1" applyFill="1" applyBorder="1" applyAlignment="1">
      <alignment horizontal="center"/>
    </xf>
    <xf numFmtId="0" fontId="2" fillId="23" borderId="5" xfId="0" applyFont="1" applyFill="1" applyBorder="1" applyAlignment="1">
      <alignment horizontal="center"/>
    </xf>
    <xf numFmtId="0" fontId="0" fillId="23" borderId="6" xfId="0" applyFill="1" applyBorder="1"/>
    <xf numFmtId="0" fontId="7" fillId="23" borderId="7" xfId="0" applyFont="1" applyFill="1" applyBorder="1"/>
    <xf numFmtId="0" fontId="2" fillId="23" borderId="7" xfId="0" applyFont="1" applyFill="1" applyBorder="1" applyAlignment="1">
      <alignment horizontal="center"/>
    </xf>
    <xf numFmtId="0" fontId="8" fillId="23" borderId="6" xfId="0" applyFont="1" applyFill="1" applyBorder="1"/>
    <xf numFmtId="0" fontId="7" fillId="23" borderId="5" xfId="0" applyFont="1" applyFill="1" applyBorder="1"/>
    <xf numFmtId="0" fontId="0" fillId="23" borderId="5" xfId="0" applyFill="1" applyBorder="1"/>
    <xf numFmtId="0" fontId="0" fillId="23" borderId="7" xfId="0" applyFill="1" applyBorder="1"/>
    <xf numFmtId="0" fontId="8" fillId="23" borderId="5" xfId="0" applyFont="1" applyFill="1" applyBorder="1"/>
    <xf numFmtId="0" fontId="1" fillId="23" borderId="0" xfId="0" applyFont="1" applyFill="1" applyBorder="1" applyAlignment="1">
      <alignment horizontal="center"/>
    </xf>
    <xf numFmtId="0" fontId="2" fillId="23" borderId="6" xfId="0" applyFont="1" applyFill="1" applyBorder="1" applyAlignment="1">
      <alignment horizontal="center"/>
    </xf>
    <xf numFmtId="0" fontId="9" fillId="23" borderId="43" xfId="0" applyFont="1" applyFill="1" applyBorder="1"/>
    <xf numFmtId="0" fontId="8" fillId="23" borderId="21" xfId="0" applyFont="1" applyFill="1" applyBorder="1"/>
    <xf numFmtId="0" fontId="1" fillId="2" borderId="6" xfId="0" applyFont="1" applyFill="1" applyBorder="1" applyAlignment="1">
      <alignment horizontal="center"/>
    </xf>
    <xf numFmtId="0" fontId="7" fillId="23" borderId="29" xfId="0" applyFont="1" applyFill="1" applyBorder="1"/>
    <xf numFmtId="0" fontId="0" fillId="23" borderId="29" xfId="0" applyFill="1" applyBorder="1"/>
    <xf numFmtId="0" fontId="0" fillId="23" borderId="25" xfId="0" applyFill="1" applyBorder="1"/>
    <xf numFmtId="0" fontId="1" fillId="23" borderId="6" xfId="0" applyFont="1" applyFill="1" applyBorder="1" applyAlignment="1">
      <alignment horizontal="center"/>
    </xf>
    <xf numFmtId="0" fontId="7" fillId="23" borderId="0" xfId="0" applyFont="1" applyFill="1" applyBorder="1"/>
    <xf numFmtId="0" fontId="9" fillId="23" borderId="5" xfId="0" applyFont="1" applyFill="1" applyBorder="1"/>
    <xf numFmtId="0" fontId="16" fillId="23" borderId="5" xfId="0" applyFont="1" applyFill="1" applyBorder="1"/>
    <xf numFmtId="0" fontId="1" fillId="23" borderId="21" xfId="0" applyFont="1" applyFill="1" applyBorder="1" applyAlignment="1">
      <alignment horizontal="center"/>
    </xf>
    <xf numFmtId="0" fontId="0" fillId="23" borderId="43" xfId="0" applyFill="1" applyBorder="1"/>
    <xf numFmtId="0" fontId="7" fillId="26" borderId="25" xfId="0" applyFont="1" applyFill="1" applyBorder="1"/>
    <xf numFmtId="0" fontId="0" fillId="26" borderId="20" xfId="0" applyFill="1" applyBorder="1"/>
    <xf numFmtId="0" fontId="1" fillId="26" borderId="5" xfId="0" applyFont="1" applyFill="1" applyBorder="1" applyAlignment="1">
      <alignment horizontal="center"/>
    </xf>
    <xf numFmtId="0" fontId="7" fillId="26" borderId="7" xfId="0" applyFont="1" applyFill="1" applyBorder="1"/>
    <xf numFmtId="0" fontId="0" fillId="26" borderId="0" xfId="0" applyFill="1" applyBorder="1"/>
    <xf numFmtId="0" fontId="9" fillId="26" borderId="7" xfId="0" applyFont="1" applyFill="1" applyBorder="1"/>
    <xf numFmtId="0" fontId="1" fillId="26" borderId="7" xfId="0" applyFont="1" applyFill="1" applyBorder="1" applyAlignment="1">
      <alignment horizontal="center"/>
    </xf>
    <xf numFmtId="0" fontId="0" fillId="26" borderId="6" xfId="0" applyFill="1" applyBorder="1"/>
    <xf numFmtId="0" fontId="9" fillId="26" borderId="0" xfId="0" applyFont="1" applyFill="1" applyBorder="1"/>
    <xf numFmtId="0" fontId="16" fillId="26" borderId="7" xfId="0" applyFont="1" applyFill="1" applyBorder="1"/>
    <xf numFmtId="0" fontId="8" fillId="26" borderId="7" xfId="0" applyFont="1" applyFill="1" applyBorder="1"/>
    <xf numFmtId="0" fontId="8" fillId="26" borderId="0" xfId="0" applyFont="1" applyFill="1" applyBorder="1"/>
    <xf numFmtId="0" fontId="9" fillId="26" borderId="6" xfId="0" applyFont="1" applyFill="1" applyBorder="1"/>
    <xf numFmtId="0" fontId="1" fillId="26" borderId="0" xfId="0" applyFont="1" applyFill="1" applyBorder="1" applyAlignment="1">
      <alignment horizontal="center"/>
    </xf>
    <xf numFmtId="0" fontId="8" fillId="26" borderId="5" xfId="0" applyFont="1" applyFill="1" applyBorder="1"/>
    <xf numFmtId="0" fontId="1" fillId="26" borderId="21" xfId="0" applyFont="1" applyFill="1" applyBorder="1" applyAlignment="1">
      <alignment horizontal="center"/>
    </xf>
    <xf numFmtId="0" fontId="1" fillId="26" borderId="22" xfId="0" applyFont="1" applyFill="1" applyBorder="1" applyAlignment="1">
      <alignment horizontal="center"/>
    </xf>
    <xf numFmtId="0" fontId="8" fillId="26" borderId="22" xfId="0" applyFont="1" applyFill="1" applyBorder="1"/>
    <xf numFmtId="0" fontId="9" fillId="20" borderId="21" xfId="0" applyFont="1" applyFill="1" applyBorder="1"/>
    <xf numFmtId="0" fontId="0" fillId="20" borderId="22" xfId="0" applyFill="1" applyBorder="1"/>
    <xf numFmtId="0" fontId="0" fillId="26" borderId="43" xfId="0" applyFill="1" applyBorder="1"/>
    <xf numFmtId="0" fontId="8" fillId="26" borderId="21" xfId="0" applyFont="1" applyFill="1" applyBorder="1"/>
    <xf numFmtId="0" fontId="0" fillId="26" borderId="22" xfId="0" applyFill="1" applyBorder="1"/>
    <xf numFmtId="0" fontId="7" fillId="25" borderId="25" xfId="0" applyFont="1" applyFill="1" applyBorder="1"/>
    <xf numFmtId="0" fontId="2" fillId="25" borderId="7" xfId="0" applyFont="1" applyFill="1" applyBorder="1"/>
    <xf numFmtId="0" fontId="10" fillId="25" borderId="0" xfId="0" applyFont="1" applyFill="1" applyBorder="1"/>
    <xf numFmtId="0" fontId="8" fillId="25" borderId="5" xfId="0" applyFont="1" applyFill="1" applyBorder="1"/>
    <xf numFmtId="0" fontId="9" fillId="20" borderId="0" xfId="0" applyFont="1" applyFill="1" applyBorder="1"/>
    <xf numFmtId="0" fontId="1" fillId="25" borderId="41" xfId="0" applyFont="1" applyFill="1" applyBorder="1" applyAlignment="1">
      <alignment horizontal="center"/>
    </xf>
    <xf numFmtId="0" fontId="8" fillId="25" borderId="21" xfId="0" applyFont="1" applyFill="1" applyBorder="1"/>
    <xf numFmtId="0" fontId="0" fillId="23" borderId="40" xfId="0" applyFill="1" applyBorder="1"/>
    <xf numFmtId="0" fontId="7" fillId="21" borderId="25" xfId="0" applyFont="1" applyFill="1" applyBorder="1"/>
    <xf numFmtId="0" fontId="0" fillId="21" borderId="6" xfId="0" applyFill="1" applyBorder="1"/>
    <xf numFmtId="0" fontId="8" fillId="21" borderId="7" xfId="0" applyFont="1" applyFill="1" applyBorder="1"/>
    <xf numFmtId="0" fontId="0" fillId="21" borderId="0" xfId="0" applyFill="1" applyBorder="1"/>
    <xf numFmtId="0" fontId="9" fillId="21" borderId="7" xfId="0" applyFont="1" applyFill="1" applyBorder="1"/>
    <xf numFmtId="0" fontId="1" fillId="21" borderId="5" xfId="0" applyFont="1" applyFill="1" applyBorder="1" applyAlignment="1">
      <alignment horizontal="center"/>
    </xf>
    <xf numFmtId="0" fontId="1" fillId="21" borderId="7" xfId="0" applyFont="1" applyFill="1" applyBorder="1" applyAlignment="1">
      <alignment horizontal="center"/>
    </xf>
    <xf numFmtId="0" fontId="16" fillId="21" borderId="7" xfId="0" applyFont="1" applyFill="1" applyBorder="1"/>
    <xf numFmtId="0" fontId="8" fillId="21" borderId="5" xfId="0" applyFont="1" applyFill="1" applyBorder="1"/>
    <xf numFmtId="0" fontId="0" fillId="21" borderId="7" xfId="0" applyFill="1" applyBorder="1"/>
    <xf numFmtId="0" fontId="0" fillId="21" borderId="28" xfId="0" applyFill="1" applyBorder="1"/>
    <xf numFmtId="0" fontId="7" fillId="27" borderId="25" xfId="0" applyFont="1" applyFill="1" applyBorder="1"/>
    <xf numFmtId="0" fontId="0" fillId="28" borderId="20" xfId="0" applyFill="1" applyBorder="1"/>
    <xf numFmtId="0" fontId="1" fillId="27" borderId="5" xfId="0" applyFont="1" applyFill="1" applyBorder="1" applyAlignment="1">
      <alignment horizontal="center"/>
    </xf>
    <xf numFmtId="0" fontId="16" fillId="27" borderId="7" xfId="0" applyFont="1" applyFill="1" applyBorder="1"/>
    <xf numFmtId="0" fontId="0" fillId="28" borderId="0" xfId="0" applyFill="1" applyBorder="1"/>
    <xf numFmtId="0" fontId="1" fillId="28" borderId="5" xfId="0" applyFont="1" applyFill="1" applyBorder="1" applyAlignment="1">
      <alignment horizontal="center"/>
    </xf>
    <xf numFmtId="0" fontId="7" fillId="27" borderId="7" xfId="0" applyFont="1" applyFill="1" applyBorder="1"/>
    <xf numFmtId="0" fontId="8" fillId="27" borderId="7" xfId="0" applyFont="1" applyFill="1" applyBorder="1"/>
    <xf numFmtId="0" fontId="1" fillId="28" borderId="7" xfId="0" applyFont="1" applyFill="1" applyBorder="1" applyAlignment="1">
      <alignment horizontal="center"/>
    </xf>
    <xf numFmtId="0" fontId="0" fillId="28" borderId="5" xfId="0" applyFill="1" applyBorder="1"/>
    <xf numFmtId="0" fontId="9" fillId="27" borderId="7" xfId="0" applyFont="1" applyFill="1" applyBorder="1"/>
    <xf numFmtId="0" fontId="0" fillId="28" borderId="6" xfId="0" applyFill="1" applyBorder="1"/>
    <xf numFmtId="0" fontId="8" fillId="28" borderId="7" xfId="0" applyFont="1" applyFill="1" applyBorder="1"/>
    <xf numFmtId="0" fontId="8" fillId="28" borderId="6" xfId="0" applyFont="1" applyFill="1" applyBorder="1"/>
    <xf numFmtId="0" fontId="1" fillId="28" borderId="41" xfId="0" applyFont="1" applyFill="1" applyBorder="1" applyAlignment="1">
      <alignment horizontal="center"/>
    </xf>
    <xf numFmtId="0" fontId="16" fillId="27" borderId="21" xfId="0" applyFont="1" applyFill="1" applyBorder="1"/>
    <xf numFmtId="0" fontId="16" fillId="28" borderId="22" xfId="0" applyFont="1" applyFill="1" applyBorder="1"/>
    <xf numFmtId="0" fontId="7" fillId="19" borderId="8" xfId="0" applyFont="1" applyFill="1" applyBorder="1"/>
    <xf numFmtId="0" fontId="0" fillId="19" borderId="27" xfId="0" applyFill="1" applyBorder="1"/>
    <xf numFmtId="0" fontId="16" fillId="19" borderId="0" xfId="0" applyFont="1" applyFill="1" applyBorder="1"/>
    <xf numFmtId="0" fontId="0" fillId="19" borderId="5" xfId="0" applyFill="1" applyBorder="1"/>
    <xf numFmtId="0" fontId="0" fillId="19" borderId="42" xfId="0" applyFill="1" applyBorder="1"/>
    <xf numFmtId="0" fontId="16" fillId="19" borderId="26" xfId="0" applyFont="1" applyFill="1" applyBorder="1"/>
    <xf numFmtId="0" fontId="0" fillId="19" borderId="28" xfId="0" applyFill="1" applyBorder="1"/>
    <xf numFmtId="0" fontId="8" fillId="20" borderId="0" xfId="0" applyFont="1" applyFill="1" applyBorder="1"/>
    <xf numFmtId="0" fontId="8" fillId="20" borderId="22" xfId="0" applyFont="1" applyFill="1" applyBorder="1"/>
    <xf numFmtId="0" fontId="1" fillId="19" borderId="41" xfId="0" applyFont="1" applyFill="1" applyBorder="1" applyAlignment="1">
      <alignment horizontal="center"/>
    </xf>
    <xf numFmtId="0" fontId="16" fillId="23" borderId="7" xfId="0" applyFont="1" applyFill="1" applyBorder="1"/>
    <xf numFmtId="0" fontId="0" fillId="23" borderId="28" xfId="0" applyFill="1" applyBorder="1"/>
    <xf numFmtId="0" fontId="1" fillId="20" borderId="0" xfId="0" applyFont="1" applyFill="1" applyBorder="1"/>
    <xf numFmtId="0" fontId="1" fillId="4" borderId="0" xfId="0" applyFont="1" applyFill="1" applyBorder="1" applyAlignment="1">
      <alignment horizontal="center"/>
    </xf>
    <xf numFmtId="0" fontId="1" fillId="4" borderId="21" xfId="0" applyFont="1" applyFill="1" applyBorder="1" applyAlignment="1">
      <alignment horizontal="center"/>
    </xf>
    <xf numFmtId="0" fontId="1" fillId="4" borderId="22" xfId="0" applyFont="1" applyFill="1" applyBorder="1" applyAlignment="1">
      <alignment horizontal="center"/>
    </xf>
    <xf numFmtId="0" fontId="8" fillId="4" borderId="43" xfId="0" applyFont="1" applyFill="1" applyBorder="1"/>
    <xf numFmtId="0" fontId="7" fillId="19" borderId="0" xfId="0" applyFont="1" applyFill="1" applyBorder="1"/>
    <xf numFmtId="0" fontId="2" fillId="19" borderId="7" xfId="0" applyFont="1" applyFill="1" applyBorder="1"/>
    <xf numFmtId="0" fontId="7" fillId="4" borderId="3" xfId="0" applyFont="1" applyFill="1" applyBorder="1"/>
    <xf numFmtId="0" fontId="0" fillId="2" borderId="3" xfId="0" applyFill="1" applyBorder="1"/>
    <xf numFmtId="0" fontId="0" fillId="2" borderId="8" xfId="0" applyFill="1" applyBorder="1"/>
    <xf numFmtId="0" fontId="0" fillId="4" borderId="27" xfId="0" applyFill="1" applyBorder="1"/>
    <xf numFmtId="0" fontId="2" fillId="4" borderId="7" xfId="0" applyFont="1" applyFill="1" applyBorder="1"/>
    <xf numFmtId="0" fontId="15" fillId="4" borderId="7" xfId="0" applyFont="1" applyFill="1" applyBorder="1"/>
    <xf numFmtId="0" fontId="9" fillId="2" borderId="0" xfId="0" applyFont="1" applyFill="1" applyBorder="1"/>
    <xf numFmtId="0" fontId="1" fillId="2" borderId="2" xfId="0" applyFont="1" applyFill="1" applyBorder="1" applyAlignment="1">
      <alignment horizontal="center"/>
    </xf>
    <xf numFmtId="0" fontId="8" fillId="4" borderId="26" xfId="0" applyFont="1" applyFill="1" applyBorder="1"/>
    <xf numFmtId="0" fontId="0" fillId="2" borderId="28" xfId="0" applyFill="1" applyBorder="1"/>
    <xf numFmtId="0" fontId="0" fillId="4" borderId="28" xfId="0" applyFill="1" applyBorder="1"/>
    <xf numFmtId="0" fontId="7" fillId="24" borderId="8" xfId="0" applyFont="1" applyFill="1" applyBorder="1"/>
    <xf numFmtId="0" fontId="0" fillId="24" borderId="27" xfId="0" applyFill="1" applyBorder="1"/>
    <xf numFmtId="0" fontId="1" fillId="24" borderId="5" xfId="0" applyFont="1" applyFill="1" applyBorder="1" applyAlignment="1">
      <alignment horizontal="center"/>
    </xf>
    <xf numFmtId="0" fontId="8" fillId="24" borderId="7" xfId="0" applyFont="1" applyFill="1" applyBorder="1"/>
    <xf numFmtId="0" fontId="0" fillId="24" borderId="0" xfId="0" applyFill="1" applyBorder="1"/>
    <xf numFmtId="0" fontId="16" fillId="24" borderId="7" xfId="0" applyFont="1" applyFill="1" applyBorder="1"/>
    <xf numFmtId="0" fontId="1" fillId="24" borderId="2" xfId="0" applyFont="1" applyFill="1" applyBorder="1" applyAlignment="1">
      <alignment horizontal="center"/>
    </xf>
    <xf numFmtId="0" fontId="8" fillId="24" borderId="26" xfId="0" applyFont="1" applyFill="1" applyBorder="1"/>
    <xf numFmtId="0" fontId="0" fillId="24" borderId="28" xfId="0" applyFill="1" applyBorder="1"/>
    <xf numFmtId="0" fontId="1" fillId="23" borderId="41" xfId="0" applyFont="1" applyFill="1" applyBorder="1" applyAlignment="1">
      <alignment horizontal="center"/>
    </xf>
    <xf numFmtId="0" fontId="9" fillId="4" borderId="0" xfId="0" applyFont="1" applyFill="1" applyBorder="1"/>
    <xf numFmtId="0" fontId="8" fillId="4" borderId="0" xfId="0" applyFont="1" applyFill="1" applyBorder="1"/>
    <xf numFmtId="0" fontId="7" fillId="4" borderId="8" xfId="0" applyFont="1" applyFill="1" applyBorder="1"/>
    <xf numFmtId="0" fontId="9" fillId="4" borderId="6" xfId="0" applyFont="1" applyFill="1" applyBorder="1"/>
    <xf numFmtId="0" fontId="1" fillId="4" borderId="2" xfId="0" applyFont="1" applyFill="1" applyBorder="1" applyAlignment="1">
      <alignment horizontal="center"/>
    </xf>
    <xf numFmtId="0" fontId="7" fillId="23" borderId="8" xfId="0" applyFont="1" applyFill="1" applyBorder="1"/>
    <xf numFmtId="0" fontId="2" fillId="23" borderId="27" xfId="0" applyFont="1" applyFill="1" applyBorder="1"/>
    <xf numFmtId="0" fontId="0" fillId="23" borderId="27" xfId="0" applyFill="1" applyBorder="1"/>
    <xf numFmtId="0" fontId="2" fillId="23" borderId="0" xfId="0" applyFont="1" applyFill="1" applyBorder="1"/>
    <xf numFmtId="0" fontId="9" fillId="23" borderId="0" xfId="0" applyFont="1" applyFill="1" applyBorder="1"/>
    <xf numFmtId="0" fontId="8" fillId="23" borderId="0" xfId="0" applyFont="1" applyFill="1" applyBorder="1"/>
    <xf numFmtId="0" fontId="1" fillId="23" borderId="26" xfId="0" applyFont="1" applyFill="1" applyBorder="1" applyAlignment="1">
      <alignment horizontal="center"/>
    </xf>
    <xf numFmtId="0" fontId="1" fillId="4" borderId="26" xfId="0" applyFont="1" applyFill="1" applyBorder="1" applyAlignment="1">
      <alignment horizontal="center"/>
    </xf>
    <xf numFmtId="0" fontId="0" fillId="4" borderId="42" xfId="0" applyFill="1" applyBorder="1"/>
    <xf numFmtId="0" fontId="16" fillId="4" borderId="26" xfId="0" applyFont="1" applyFill="1" applyBorder="1"/>
    <xf numFmtId="0" fontId="7" fillId="4" borderId="44" xfId="0" applyFont="1" applyFill="1" applyBorder="1"/>
    <xf numFmtId="0" fontId="0" fillId="4" borderId="45" xfId="0" applyFill="1" applyBorder="1"/>
    <xf numFmtId="0" fontId="0" fillId="4" borderId="46" xfId="0" applyFill="1" applyBorder="1"/>
    <xf numFmtId="0" fontId="7" fillId="4" borderId="40" xfId="0" applyFont="1" applyFill="1" applyBorder="1"/>
    <xf numFmtId="0" fontId="0" fillId="4" borderId="47" xfId="0" applyFill="1" applyBorder="1"/>
    <xf numFmtId="0" fontId="0" fillId="4" borderId="48" xfId="0" applyFill="1" applyBorder="1"/>
    <xf numFmtId="0" fontId="9" fillId="4" borderId="40" xfId="0" applyFont="1" applyFill="1" applyBorder="1"/>
    <xf numFmtId="0" fontId="2" fillId="4" borderId="40" xfId="0" applyFont="1" applyFill="1" applyBorder="1"/>
    <xf numFmtId="0" fontId="8" fillId="4" borderId="40" xfId="0" applyFont="1" applyFill="1" applyBorder="1"/>
    <xf numFmtId="0" fontId="0" fillId="4" borderId="50" xfId="0" applyFill="1" applyBorder="1"/>
    <xf numFmtId="0" fontId="0" fillId="4" borderId="51" xfId="0" applyFill="1" applyBorder="1"/>
    <xf numFmtId="0" fontId="0" fillId="4" borderId="43" xfId="0" applyFill="1" applyBorder="1"/>
    <xf numFmtId="0" fontId="8" fillId="4" borderId="21" xfId="0" applyFont="1" applyFill="1" applyBorder="1"/>
    <xf numFmtId="0" fontId="9" fillId="4" borderId="21" xfId="0" applyFont="1" applyFill="1" applyBorder="1"/>
    <xf numFmtId="0" fontId="2" fillId="19" borderId="20" xfId="0" applyFont="1" applyFill="1" applyBorder="1"/>
    <xf numFmtId="0" fontId="9" fillId="23" borderId="6" xfId="0" applyFont="1" applyFill="1" applyBorder="1"/>
    <xf numFmtId="0" fontId="8" fillId="23" borderId="42" xfId="0" applyFont="1" applyFill="1" applyBorder="1"/>
    <xf numFmtId="0" fontId="9" fillId="20" borderId="26" xfId="0" applyFont="1" applyFill="1" applyBorder="1"/>
    <xf numFmtId="0" fontId="0" fillId="20" borderId="28" xfId="0" applyFill="1" applyBorder="1"/>
    <xf numFmtId="0" fontId="9" fillId="4" borderId="26" xfId="0" applyFont="1" applyFill="1" applyBorder="1"/>
    <xf numFmtId="0" fontId="1" fillId="19" borderId="6" xfId="0" applyFont="1" applyFill="1" applyBorder="1"/>
    <xf numFmtId="0" fontId="1" fillId="19" borderId="26" xfId="0" applyFont="1" applyFill="1" applyBorder="1" applyAlignment="1">
      <alignment horizontal="center"/>
    </xf>
    <xf numFmtId="0" fontId="8" fillId="19" borderId="42" xfId="0" applyFont="1" applyFill="1" applyBorder="1"/>
    <xf numFmtId="0" fontId="9" fillId="20" borderId="28" xfId="0" applyFont="1" applyFill="1" applyBorder="1"/>
    <xf numFmtId="0" fontId="7" fillId="2" borderId="8" xfId="0" applyFont="1" applyFill="1" applyBorder="1"/>
    <xf numFmtId="0" fontId="0" fillId="2" borderId="27" xfId="0" applyFill="1" applyBorder="1"/>
    <xf numFmtId="0" fontId="0" fillId="4" borderId="25" xfId="0" applyFill="1" applyBorder="1"/>
    <xf numFmtId="0" fontId="15" fillId="19" borderId="7" xfId="0" applyFont="1" applyFill="1" applyBorder="1"/>
    <xf numFmtId="0" fontId="9" fillId="19" borderId="26" xfId="0" applyFont="1" applyFill="1" applyBorder="1"/>
    <xf numFmtId="0" fontId="0" fillId="23" borderId="26" xfId="0" applyFill="1" applyBorder="1"/>
    <xf numFmtId="0" fontId="8" fillId="20" borderId="26" xfId="0" applyFont="1" applyFill="1" applyBorder="1"/>
    <xf numFmtId="0" fontId="20" fillId="4" borderId="40" xfId="0" applyFont="1" applyFill="1" applyBorder="1"/>
    <xf numFmtId="0" fontId="5" fillId="0" borderId="0" xfId="0" applyFont="1" applyFill="1" applyBorder="1"/>
    <xf numFmtId="0" fontId="7" fillId="0" borderId="8" xfId="0" applyFont="1" applyFill="1" applyBorder="1" applyAlignment="1">
      <alignment vertical="center"/>
    </xf>
    <xf numFmtId="0" fontId="16" fillId="0" borderId="25" xfId="0" applyFont="1" applyFill="1" applyBorder="1" applyAlignment="1">
      <alignment vertical="center"/>
    </xf>
    <xf numFmtId="0" fontId="7" fillId="22" borderId="11" xfId="0" applyFont="1" applyFill="1" applyBorder="1" applyAlignment="1">
      <alignment vertical="center"/>
    </xf>
    <xf numFmtId="0" fontId="7" fillId="4" borderId="11" xfId="0" applyFont="1" applyFill="1" applyBorder="1" applyAlignment="1">
      <alignment vertical="center"/>
    </xf>
    <xf numFmtId="0" fontId="0" fillId="0" borderId="0" xfId="0" applyAlignment="1">
      <alignment vertical="center"/>
    </xf>
    <xf numFmtId="0" fontId="0" fillId="0" borderId="6" xfId="0" applyBorder="1" applyAlignment="1">
      <alignment vertical="center"/>
    </xf>
    <xf numFmtId="0" fontId="7" fillId="23" borderId="11" xfId="0" applyFont="1" applyFill="1" applyBorder="1" applyAlignment="1">
      <alignment vertical="center"/>
    </xf>
    <xf numFmtId="0" fontId="7" fillId="0" borderId="7" xfId="0" applyFont="1" applyBorder="1" applyAlignment="1">
      <alignment vertical="center"/>
    </xf>
    <xf numFmtId="0" fontId="1" fillId="0" borderId="6" xfId="0" applyFont="1" applyBorder="1" applyAlignment="1">
      <alignment horizontal="right" vertical="center"/>
    </xf>
    <xf numFmtId="0" fontId="5" fillId="0" borderId="7" xfId="0" applyFont="1" applyBorder="1" applyAlignment="1">
      <alignment horizontal="center" vertical="center"/>
    </xf>
    <xf numFmtId="0" fontId="5" fillId="23" borderId="10" xfId="0" applyFont="1" applyFill="1" applyBorder="1" applyAlignment="1">
      <alignment horizontal="center" vertical="center"/>
    </xf>
    <xf numFmtId="0" fontId="8" fillId="23" borderId="11" xfId="0" applyFont="1" applyFill="1" applyBorder="1" applyAlignment="1">
      <alignment vertical="center"/>
    </xf>
    <xf numFmtId="0" fontId="0" fillId="23" borderId="13" xfId="0" applyFill="1" applyBorder="1" applyAlignment="1">
      <alignment vertical="center"/>
    </xf>
    <xf numFmtId="0" fontId="0" fillId="0" borderId="0" xfId="0" applyBorder="1" applyAlignment="1">
      <alignment vertical="center"/>
    </xf>
    <xf numFmtId="0" fontId="22" fillId="0" borderId="0" xfId="0" applyFont="1" applyAlignment="1">
      <alignment vertical="center"/>
    </xf>
    <xf numFmtId="0" fontId="1" fillId="0" borderId="0" xfId="0" applyFont="1" applyAlignment="1">
      <alignment vertical="center"/>
    </xf>
    <xf numFmtId="0" fontId="0" fillId="22" borderId="12" xfId="0" applyFill="1" applyBorder="1" applyAlignment="1">
      <alignment vertical="center"/>
    </xf>
    <xf numFmtId="0" fontId="8" fillId="22" borderId="11" xfId="0" applyFont="1" applyFill="1" applyBorder="1" applyAlignment="1">
      <alignment vertical="center"/>
    </xf>
    <xf numFmtId="0" fontId="0" fillId="22" borderId="13" xfId="0" applyFill="1" applyBorder="1" applyAlignment="1">
      <alignment vertical="center"/>
    </xf>
    <xf numFmtId="0" fontId="5" fillId="0" borderId="7" xfId="0" applyFont="1" applyFill="1" applyBorder="1" applyAlignment="1">
      <alignment horizontal="center" vertical="center"/>
    </xf>
    <xf numFmtId="0" fontId="7" fillId="0" borderId="7" xfId="0" applyFont="1" applyFill="1" applyBorder="1" applyAlignment="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0" fillId="0" borderId="6" xfId="0" applyBorder="1" applyAlignment="1">
      <alignment horizontal="right" vertical="center"/>
    </xf>
    <xf numFmtId="0" fontId="7" fillId="19" borderId="22" xfId="0" applyFont="1" applyFill="1" applyBorder="1" applyAlignment="1">
      <alignment vertical="center"/>
    </xf>
    <xf numFmtId="0" fontId="1" fillId="19" borderId="11" xfId="0" applyFont="1" applyFill="1" applyBorder="1" applyAlignment="1">
      <alignment vertical="center"/>
    </xf>
    <xf numFmtId="0" fontId="0" fillId="19" borderId="22" xfId="0" applyFill="1" applyBorder="1" applyAlignment="1">
      <alignment vertical="center"/>
    </xf>
    <xf numFmtId="0" fontId="14" fillId="0" borderId="0" xfId="0" applyFont="1" applyAlignment="1">
      <alignment vertical="center"/>
    </xf>
    <xf numFmtId="0" fontId="5" fillId="0" borderId="5" xfId="0" applyFont="1" applyFill="1" applyBorder="1" applyAlignment="1">
      <alignment horizontal="center" vertical="center"/>
    </xf>
    <xf numFmtId="0" fontId="5" fillId="22" borderId="10" xfId="0" applyFont="1" applyFill="1" applyBorder="1" applyAlignment="1">
      <alignment horizontal="center" vertical="center"/>
    </xf>
    <xf numFmtId="0" fontId="7" fillId="22" borderId="10" xfId="0" applyFont="1" applyFill="1" applyBorder="1" applyAlignment="1">
      <alignment vertical="center"/>
    </xf>
    <xf numFmtId="0" fontId="0" fillId="22" borderId="10" xfId="0" applyFill="1" applyBorder="1" applyAlignment="1">
      <alignment vertical="center"/>
    </xf>
    <xf numFmtId="0" fontId="0" fillId="22" borderId="11" xfId="0" applyFill="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5" fillId="4" borderId="10" xfId="0" applyFont="1" applyFill="1" applyBorder="1" applyAlignment="1">
      <alignment horizontal="center" vertical="center"/>
    </xf>
    <xf numFmtId="0" fontId="0" fillId="4" borderId="13" xfId="0" applyFill="1" applyBorder="1" applyAlignment="1">
      <alignment vertical="center"/>
    </xf>
    <xf numFmtId="0" fontId="2" fillId="22" borderId="11" xfId="0" applyFont="1" applyFill="1" applyBorder="1" applyAlignment="1">
      <alignment vertical="center"/>
    </xf>
    <xf numFmtId="0" fontId="0" fillId="0" borderId="6" xfId="0" applyBorder="1" applyAlignment="1"/>
    <xf numFmtId="0" fontId="0" fillId="0" borderId="5" xfId="0" applyFill="1" applyBorder="1" applyAlignment="1"/>
    <xf numFmtId="0" fontId="0" fillId="0" borderId="7" xfId="0" applyFill="1" applyBorder="1" applyAlignment="1"/>
    <xf numFmtId="0" fontId="0" fillId="0" borderId="0" xfId="0" applyFill="1" applyBorder="1" applyAlignment="1"/>
    <xf numFmtId="0" fontId="22" fillId="0" borderId="0" xfId="0" applyFont="1" applyAlignment="1"/>
    <xf numFmtId="0" fontId="0" fillId="19" borderId="12" xfId="0" applyFill="1" applyBorder="1" applyAlignment="1"/>
    <xf numFmtId="0" fontId="0" fillId="19" borderId="13" xfId="0" applyFill="1" applyBorder="1" applyAlignment="1"/>
    <xf numFmtId="0" fontId="9" fillId="29" borderId="11" xfId="0" applyFont="1" applyFill="1" applyBorder="1"/>
    <xf numFmtId="0" fontId="8" fillId="29" borderId="11" xfId="0" applyFont="1" applyFill="1" applyBorder="1"/>
    <xf numFmtId="0" fontId="0" fillId="29" borderId="13" xfId="0" applyFill="1" applyBorder="1"/>
    <xf numFmtId="0" fontId="9" fillId="29" borderId="14" xfId="0" applyFont="1" applyFill="1" applyBorder="1"/>
    <xf numFmtId="0" fontId="0" fillId="29" borderId="16" xfId="0" applyFill="1" applyBorder="1"/>
    <xf numFmtId="0" fontId="8" fillId="29" borderId="14" xfId="0" applyFont="1" applyFill="1" applyBorder="1"/>
    <xf numFmtId="0" fontId="17" fillId="0" borderId="0" xfId="0" applyFont="1" applyBorder="1"/>
    <xf numFmtId="0" fontId="15" fillId="0" borderId="0" xfId="0" applyFont="1" applyFill="1" applyBorder="1"/>
    <xf numFmtId="0" fontId="16" fillId="0" borderId="0" xfId="0" applyFont="1" applyBorder="1"/>
    <xf numFmtId="0" fontId="4" fillId="0" borderId="0" xfId="0" applyFont="1" applyAlignment="1">
      <alignment horizontal="left"/>
    </xf>
    <xf numFmtId="0" fontId="7" fillId="0" borderId="0" xfId="0" applyFont="1" applyFill="1" applyBorder="1" applyAlignment="1">
      <alignment horizontal="left"/>
    </xf>
    <xf numFmtId="0" fontId="16" fillId="0" borderId="0" xfId="0" applyFont="1" applyFill="1" applyBorder="1" applyAlignment="1">
      <alignment horizontal="left"/>
    </xf>
    <xf numFmtId="0" fontId="7" fillId="0" borderId="21" xfId="0" applyFont="1" applyBorder="1"/>
    <xf numFmtId="0" fontId="8" fillId="29" borderId="7" xfId="0" applyFont="1" applyFill="1" applyBorder="1"/>
    <xf numFmtId="0" fontId="0" fillId="29" borderId="0" xfId="0" applyFill="1" applyBorder="1"/>
    <xf numFmtId="0" fontId="9" fillId="29" borderId="7" xfId="0" applyFont="1" applyFill="1" applyBorder="1"/>
    <xf numFmtId="0" fontId="9" fillId="29" borderId="26" xfId="0" applyFont="1" applyFill="1" applyBorder="1"/>
    <xf numFmtId="0" fontId="0" fillId="29" borderId="28" xfId="0" applyFill="1" applyBorder="1"/>
    <xf numFmtId="0" fontId="8" fillId="29" borderId="26" xfId="0" applyFont="1" applyFill="1" applyBorder="1"/>
    <xf numFmtId="0" fontId="16" fillId="0" borderId="7" xfId="0" applyFont="1" applyBorder="1" applyAlignment="1">
      <alignment vertical="center"/>
    </xf>
    <xf numFmtId="0" fontId="8" fillId="29" borderId="7" xfId="0" applyFont="1" applyFill="1" applyBorder="1" applyAlignment="1">
      <alignment vertical="center"/>
    </xf>
    <xf numFmtId="0" fontId="9" fillId="20" borderId="7" xfId="0" applyFont="1" applyFill="1" applyBorder="1" applyAlignment="1">
      <alignment vertic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16" fillId="0" borderId="7" xfId="0" applyFont="1" applyFill="1" applyBorder="1" applyAlignment="1">
      <alignment vertical="center"/>
    </xf>
    <xf numFmtId="0" fontId="2" fillId="4" borderId="6" xfId="0" applyFont="1" applyFill="1" applyBorder="1" applyAlignment="1">
      <alignment horizontal="center"/>
    </xf>
    <xf numFmtId="0" fontId="2" fillId="4" borderId="0" xfId="0" applyFont="1" applyFill="1" applyBorder="1" applyAlignment="1">
      <alignment horizontal="center"/>
    </xf>
    <xf numFmtId="0" fontId="2" fillId="4" borderId="22" xfId="0" applyFont="1" applyFill="1" applyBorder="1" applyAlignment="1">
      <alignment horizontal="center"/>
    </xf>
    <xf numFmtId="0" fontId="1" fillId="29" borderId="1" xfId="0" applyFont="1" applyFill="1" applyBorder="1"/>
    <xf numFmtId="0" fontId="0" fillId="29" borderId="1" xfId="0" applyFill="1" applyBorder="1"/>
    <xf numFmtId="0" fontId="1" fillId="0" borderId="0" xfId="0" applyFont="1" applyFill="1" applyBorder="1" applyAlignment="1">
      <alignment horizontal="left"/>
    </xf>
    <xf numFmtId="0" fontId="1" fillId="0" borderId="7" xfId="0" applyFont="1" applyBorder="1" applyAlignment="1">
      <alignment horizontal="center" vertical="center"/>
    </xf>
    <xf numFmtId="0" fontId="1" fillId="0" borderId="5" xfId="0" applyFont="1" applyFill="1" applyBorder="1" applyAlignment="1">
      <alignment horizontal="center" vertical="center"/>
    </xf>
    <xf numFmtId="0" fontId="1" fillId="2" borderId="7" xfId="0" applyFont="1" applyFill="1" applyBorder="1" applyAlignment="1">
      <alignment horizontal="center" vertical="center"/>
    </xf>
    <xf numFmtId="0" fontId="0" fillId="4" borderId="6" xfId="0" applyFill="1" applyBorder="1" applyAlignment="1">
      <alignment vertical="center"/>
    </xf>
    <xf numFmtId="0" fontId="1" fillId="4" borderId="5" xfId="0" applyFont="1" applyFill="1" applyBorder="1" applyAlignment="1">
      <alignment horizontal="center" vertical="center"/>
    </xf>
    <xf numFmtId="0" fontId="8" fillId="4" borderId="7" xfId="0" applyFont="1" applyFill="1" applyBorder="1" applyAlignment="1">
      <alignment vertical="center"/>
    </xf>
    <xf numFmtId="0" fontId="1" fillId="0" borderId="7" xfId="0" applyFont="1" applyFill="1" applyBorder="1" applyAlignment="1">
      <alignment horizontal="center" vertical="center"/>
    </xf>
    <xf numFmtId="0" fontId="0" fillId="0" borderId="6" xfId="0" applyFill="1" applyBorder="1" applyAlignment="1">
      <alignment vertical="center"/>
    </xf>
    <xf numFmtId="0" fontId="1" fillId="23" borderId="5" xfId="0" applyFont="1" applyFill="1" applyBorder="1" applyAlignment="1">
      <alignment horizontal="center" vertical="center"/>
    </xf>
    <xf numFmtId="0" fontId="9" fillId="23" borderId="7" xfId="0" applyFont="1" applyFill="1" applyBorder="1" applyAlignment="1">
      <alignment vertical="center"/>
    </xf>
    <xf numFmtId="0" fontId="0" fillId="23" borderId="0" xfId="0" applyFill="1" applyBorder="1" applyAlignment="1">
      <alignment vertical="center"/>
    </xf>
    <xf numFmtId="0" fontId="1" fillId="19" borderId="5" xfId="0" applyFont="1" applyFill="1" applyBorder="1" applyAlignment="1">
      <alignment horizontal="center" vertical="center"/>
    </xf>
    <xf numFmtId="0" fontId="1" fillId="2" borderId="5" xfId="0" applyFont="1" applyFill="1" applyBorder="1" applyAlignment="1">
      <alignment horizontal="center" vertical="center"/>
    </xf>
    <xf numFmtId="0" fontId="7" fillId="4" borderId="7" xfId="0" applyFont="1" applyFill="1" applyBorder="1" applyAlignment="1">
      <alignment vertical="center"/>
    </xf>
    <xf numFmtId="0" fontId="0" fillId="4" borderId="0" xfId="0" applyFill="1" applyBorder="1" applyAlignment="1">
      <alignment vertical="center"/>
    </xf>
    <xf numFmtId="0" fontId="0" fillId="2" borderId="0" xfId="0" applyFill="1" applyBorder="1" applyAlignment="1">
      <alignment vertical="center"/>
    </xf>
    <xf numFmtId="0" fontId="7" fillId="4" borderId="8" xfId="0" applyFont="1" applyFill="1" applyBorder="1" applyAlignment="1">
      <alignment vertical="center"/>
    </xf>
    <xf numFmtId="0" fontId="0" fillId="4" borderId="27" xfId="0" applyFill="1" applyBorder="1" applyAlignment="1">
      <alignment vertical="center"/>
    </xf>
    <xf numFmtId="0" fontId="9" fillId="4" borderId="7" xfId="0" applyFont="1" applyFill="1" applyBorder="1" applyAlignment="1">
      <alignment vertical="center"/>
    </xf>
    <xf numFmtId="0" fontId="7" fillId="19" borderId="14" xfId="0" applyFont="1" applyFill="1" applyBorder="1"/>
    <xf numFmtId="0" fontId="7" fillId="4" borderId="21" xfId="0" applyFont="1" applyFill="1" applyBorder="1" applyAlignment="1">
      <alignment vertical="center"/>
    </xf>
    <xf numFmtId="0" fontId="0" fillId="4" borderId="5" xfId="0" applyFill="1" applyBorder="1"/>
    <xf numFmtId="0" fontId="0" fillId="26" borderId="5" xfId="0" applyFill="1" applyBorder="1"/>
    <xf numFmtId="0" fontId="0" fillId="26" borderId="7" xfId="0" applyFill="1" applyBorder="1"/>
    <xf numFmtId="0" fontId="0" fillId="26" borderId="42" xfId="0" applyFill="1" applyBorder="1"/>
    <xf numFmtId="0" fontId="16" fillId="26" borderId="26" xfId="0" applyFont="1" applyFill="1" applyBorder="1"/>
    <xf numFmtId="0" fontId="0" fillId="26" borderId="28" xfId="0" applyFill="1" applyBorder="1"/>
    <xf numFmtId="0" fontId="7" fillId="26" borderId="11" xfId="0" applyFont="1" applyFill="1" applyBorder="1"/>
    <xf numFmtId="0" fontId="0" fillId="26" borderId="13" xfId="0" applyFill="1" applyBorder="1"/>
    <xf numFmtId="0" fontId="0" fillId="26" borderId="29" xfId="0" applyFill="1" applyBorder="1" applyAlignment="1">
      <alignment horizontal="center"/>
    </xf>
    <xf numFmtId="0" fontId="0" fillId="26" borderId="5" xfId="0" applyFill="1" applyBorder="1" applyAlignment="1">
      <alignment horizontal="center"/>
    </xf>
    <xf numFmtId="0" fontId="2" fillId="26" borderId="6" xfId="0" applyFont="1" applyFill="1" applyBorder="1" applyAlignment="1">
      <alignment horizontal="center"/>
    </xf>
    <xf numFmtId="0" fontId="2" fillId="26" borderId="0" xfId="0" applyFont="1" applyFill="1" applyBorder="1" applyAlignment="1">
      <alignment horizontal="center"/>
    </xf>
    <xf numFmtId="0" fontId="7" fillId="26" borderId="5" xfId="0" applyFont="1" applyFill="1" applyBorder="1"/>
    <xf numFmtId="0" fontId="2" fillId="26" borderId="7" xfId="0" applyFont="1" applyFill="1" applyBorder="1"/>
    <xf numFmtId="0" fontId="9" fillId="26" borderId="5" xfId="0" applyFont="1" applyFill="1" applyBorder="1"/>
    <xf numFmtId="0" fontId="1" fillId="26" borderId="5" xfId="0" applyFont="1" applyFill="1" applyBorder="1"/>
    <xf numFmtId="0" fontId="1" fillId="26" borderId="6" xfId="0" applyFont="1" applyFill="1" applyBorder="1"/>
    <xf numFmtId="0" fontId="1" fillId="26" borderId="41" xfId="0" applyFont="1" applyFill="1" applyBorder="1" applyAlignment="1">
      <alignment horizontal="center"/>
    </xf>
    <xf numFmtId="0" fontId="8" fillId="26" borderId="6" xfId="0" applyFont="1" applyFill="1" applyBorder="1"/>
    <xf numFmtId="0" fontId="8" fillId="26" borderId="26" xfId="0" applyFont="1" applyFill="1" applyBorder="1"/>
    <xf numFmtId="0" fontId="7" fillId="26" borderId="29" xfId="0" applyFont="1" applyFill="1" applyBorder="1"/>
    <xf numFmtId="0" fontId="0" fillId="26" borderId="29" xfId="0" applyFill="1" applyBorder="1"/>
    <xf numFmtId="0" fontId="0" fillId="26" borderId="25" xfId="0" applyFill="1" applyBorder="1"/>
    <xf numFmtId="0" fontId="1" fillId="26" borderId="6" xfId="0" applyFont="1" applyFill="1" applyBorder="1" applyAlignment="1">
      <alignment horizontal="center"/>
    </xf>
    <xf numFmtId="0" fontId="9" fillId="26" borderId="43" xfId="0" applyFont="1" applyFill="1" applyBorder="1"/>
    <xf numFmtId="0" fontId="7" fillId="26" borderId="8" xfId="0" applyFont="1" applyFill="1" applyBorder="1"/>
    <xf numFmtId="0" fontId="0" fillId="26" borderId="27" xfId="0" applyFill="1" applyBorder="1"/>
    <xf numFmtId="0" fontId="16" fillId="26" borderId="7" xfId="0" applyFont="1" applyFill="1" applyBorder="1" applyAlignment="1">
      <alignment vertical="center"/>
    </xf>
    <xf numFmtId="0" fontId="16" fillId="26" borderId="5" xfId="0" applyFont="1" applyFill="1" applyBorder="1"/>
    <xf numFmtId="0" fontId="2" fillId="26" borderId="5" xfId="0" applyFont="1" applyFill="1" applyBorder="1"/>
    <xf numFmtId="0" fontId="8" fillId="26" borderId="43" xfId="0" applyFont="1" applyFill="1" applyBorder="1"/>
    <xf numFmtId="0" fontId="1" fillId="26" borderId="2" xfId="0" applyFont="1" applyFill="1" applyBorder="1" applyAlignment="1">
      <alignment horizontal="center"/>
    </xf>
    <xf numFmtId="0" fontId="16" fillId="26" borderId="0" xfId="0" applyFont="1" applyFill="1" applyBorder="1"/>
    <xf numFmtId="0" fontId="0" fillId="26" borderId="7" xfId="0" applyFill="1" applyBorder="1" applyAlignment="1">
      <alignment horizontal="center"/>
    </xf>
    <xf numFmtId="0" fontId="0" fillId="29" borderId="0" xfId="0" applyFill="1"/>
    <xf numFmtId="0" fontId="9" fillId="20" borderId="0" xfId="0" applyFont="1" applyFill="1" applyBorder="1" applyAlignment="1">
      <alignment vertical="center"/>
    </xf>
    <xf numFmtId="0" fontId="9" fillId="19" borderId="11" xfId="0" applyFont="1" applyFill="1" applyBorder="1" applyAlignment="1">
      <alignment vertical="center"/>
    </xf>
    <xf numFmtId="0" fontId="17" fillId="29" borderId="7" xfId="0" applyFont="1" applyFill="1" applyBorder="1"/>
    <xf numFmtId="0" fontId="2" fillId="29" borderId="0" xfId="0" applyFont="1" applyFill="1"/>
    <xf numFmtId="0" fontId="17" fillId="29" borderId="7" xfId="0" applyFont="1" applyFill="1" applyBorder="1" applyAlignment="1">
      <alignment vertical="center"/>
    </xf>
    <xf numFmtId="0" fontId="22" fillId="29" borderId="0" xfId="0" applyFont="1" applyFill="1" applyBorder="1"/>
    <xf numFmtId="0" fontId="16" fillId="0" borderId="2" xfId="0" applyFont="1" applyFill="1" applyBorder="1" applyAlignment="1">
      <alignment vertical="center"/>
    </xf>
    <xf numFmtId="0" fontId="7" fillId="23" borderId="7" xfId="0" applyFont="1" applyFill="1" applyBorder="1" applyAlignment="1">
      <alignment vertical="center"/>
    </xf>
    <xf numFmtId="0" fontId="9" fillId="19" borderId="7" xfId="0" applyFont="1" applyFill="1" applyBorder="1" applyAlignment="1">
      <alignment vertical="center"/>
    </xf>
    <xf numFmtId="0" fontId="9" fillId="4" borderId="25" xfId="0" applyFont="1" applyFill="1" applyBorder="1" applyAlignment="1">
      <alignment vertical="center"/>
    </xf>
    <xf numFmtId="0" fontId="16" fillId="4" borderId="7" xfId="0" applyFont="1" applyFill="1" applyBorder="1" applyAlignment="1">
      <alignment vertical="center"/>
    </xf>
    <xf numFmtId="0" fontId="7" fillId="19" borderId="7" xfId="0" applyFont="1" applyFill="1" applyBorder="1" applyAlignment="1">
      <alignment vertical="center"/>
    </xf>
    <xf numFmtId="0" fontId="7" fillId="26" borderId="25" xfId="0" applyFont="1" applyFill="1" applyBorder="1" applyAlignment="1">
      <alignment vertical="center"/>
    </xf>
    <xf numFmtId="0" fontId="8" fillId="4" borderId="41" xfId="0" applyFont="1" applyFill="1" applyBorder="1" applyAlignment="1">
      <alignment vertical="center"/>
    </xf>
    <xf numFmtId="0" fontId="8" fillId="26" borderId="7" xfId="0" applyFont="1" applyFill="1" applyBorder="1" applyAlignment="1">
      <alignment vertical="center"/>
    </xf>
    <xf numFmtId="0" fontId="9" fillId="26" borderId="7" xfId="0" applyFont="1" applyFill="1" applyBorder="1" applyAlignment="1">
      <alignment vertical="center"/>
    </xf>
    <xf numFmtId="0" fontId="16" fillId="30" borderId="7" xfId="0" applyFont="1" applyFill="1" applyBorder="1" applyAlignment="1">
      <alignment vertical="center"/>
    </xf>
    <xf numFmtId="0" fontId="0" fillId="30" borderId="0" xfId="0" applyFill="1" applyBorder="1"/>
    <xf numFmtId="0" fontId="7" fillId="30" borderId="21" xfId="0" applyFont="1" applyFill="1" applyBorder="1"/>
    <xf numFmtId="0" fontId="0" fillId="30" borderId="22" xfId="0" applyFill="1" applyBorder="1"/>
    <xf numFmtId="0" fontId="7" fillId="30" borderId="5" xfId="0" applyFont="1" applyFill="1" applyBorder="1"/>
    <xf numFmtId="0" fontId="0" fillId="30" borderId="5" xfId="0" applyFill="1" applyBorder="1"/>
    <xf numFmtId="0" fontId="0" fillId="30" borderId="7" xfId="0" applyFill="1" applyBorder="1"/>
    <xf numFmtId="0" fontId="7" fillId="30" borderId="7" xfId="0" applyFont="1" applyFill="1" applyBorder="1"/>
    <xf numFmtId="0" fontId="16" fillId="30" borderId="21" xfId="0" applyFont="1" applyFill="1" applyBorder="1"/>
    <xf numFmtId="0" fontId="7" fillId="30" borderId="25" xfId="0" applyFont="1" applyFill="1" applyBorder="1" applyAlignment="1">
      <alignment horizontal="left"/>
    </xf>
    <xf numFmtId="0" fontId="0" fillId="30" borderId="20" xfId="0" applyFill="1" applyBorder="1"/>
    <xf numFmtId="0" fontId="2" fillId="26" borderId="7" xfId="0" applyFont="1" applyFill="1" applyBorder="1" applyAlignment="1">
      <alignment vertical="center"/>
    </xf>
    <xf numFmtId="0" fontId="16" fillId="30" borderId="21" xfId="0" applyFont="1" applyFill="1" applyBorder="1" applyAlignment="1">
      <alignment vertical="center"/>
    </xf>
    <xf numFmtId="0" fontId="1" fillId="30" borderId="22" xfId="0" applyFont="1" applyFill="1" applyBorder="1"/>
    <xf numFmtId="0" fontId="16" fillId="30" borderId="7" xfId="0" applyFont="1" applyFill="1" applyBorder="1"/>
    <xf numFmtId="0" fontId="0" fillId="30" borderId="0" xfId="0" applyFill="1"/>
    <xf numFmtId="0" fontId="7" fillId="30" borderId="7" xfId="0" applyFont="1" applyFill="1" applyBorder="1" applyAlignment="1">
      <alignment vertical="center"/>
    </xf>
    <xf numFmtId="0" fontId="7" fillId="0" borderId="11" xfId="0" applyFont="1" applyFill="1" applyBorder="1" applyAlignment="1">
      <alignment vertical="center"/>
    </xf>
    <xf numFmtId="0" fontId="7" fillId="30" borderId="25" xfId="0" applyFont="1" applyFill="1" applyBorder="1" applyAlignment="1">
      <alignment vertical="center"/>
    </xf>
    <xf numFmtId="0" fontId="8" fillId="23" borderId="7" xfId="0" applyFont="1" applyFill="1" applyBorder="1" applyAlignment="1">
      <alignment vertical="center"/>
    </xf>
    <xf numFmtId="0" fontId="8" fillId="19" borderId="7" xfId="0" applyFont="1" applyFill="1" applyBorder="1" applyAlignment="1">
      <alignment vertical="center"/>
    </xf>
    <xf numFmtId="0" fontId="16" fillId="30" borderId="11" xfId="0" applyFont="1" applyFill="1" applyBorder="1" applyAlignment="1">
      <alignment vertical="center"/>
    </xf>
    <xf numFmtId="0" fontId="0" fillId="30" borderId="13" xfId="0" applyFill="1" applyBorder="1"/>
    <xf numFmtId="0" fontId="1" fillId="30" borderId="7" xfId="0" applyFont="1" applyFill="1" applyBorder="1"/>
    <xf numFmtId="0" fontId="15" fillId="30" borderId="7" xfId="0" applyFont="1" applyFill="1" applyBorder="1" applyAlignment="1">
      <alignment vertical="center"/>
    </xf>
    <xf numFmtId="0" fontId="16" fillId="30" borderId="26" xfId="0" applyFont="1" applyFill="1" applyBorder="1"/>
    <xf numFmtId="0" fontId="0" fillId="30" borderId="28" xfId="0" applyFill="1" applyBorder="1"/>
    <xf numFmtId="0" fontId="2" fillId="30" borderId="0" xfId="0" applyFont="1" applyFill="1" applyBorder="1"/>
    <xf numFmtId="0" fontId="16" fillId="30" borderId="11" xfId="0" applyFont="1" applyFill="1" applyBorder="1"/>
    <xf numFmtId="0" fontId="7" fillId="30" borderId="25" xfId="0" applyFont="1" applyFill="1" applyBorder="1"/>
    <xf numFmtId="0" fontId="0" fillId="30" borderId="16" xfId="0" applyFill="1" applyBorder="1"/>
    <xf numFmtId="0" fontId="7" fillId="26" borderId="7" xfId="0" applyFont="1" applyFill="1" applyBorder="1" applyAlignment="1">
      <alignment vertical="center"/>
    </xf>
    <xf numFmtId="0" fontId="16" fillId="0" borderId="25" xfId="0" applyFont="1" applyFill="1" applyBorder="1" applyAlignment="1">
      <alignment horizontal="left" vertical="center"/>
    </xf>
    <xf numFmtId="0" fontId="8" fillId="20" borderId="0" xfId="0" applyFont="1" applyFill="1" applyBorder="1" applyAlignment="1">
      <alignment vertical="center"/>
    </xf>
    <xf numFmtId="0" fontId="8" fillId="26" borderId="5" xfId="0" applyFont="1" applyFill="1" applyBorder="1" applyAlignment="1">
      <alignment vertical="center"/>
    </xf>
    <xf numFmtId="0" fontId="9" fillId="4" borderId="5" xfId="0" applyFont="1" applyFill="1" applyBorder="1" applyAlignment="1">
      <alignment vertical="center"/>
    </xf>
    <xf numFmtId="0" fontId="16" fillId="26" borderId="6" xfId="0" applyFont="1" applyFill="1" applyBorder="1"/>
    <xf numFmtId="0" fontId="16" fillId="23" borderId="25" xfId="0" applyFont="1" applyFill="1" applyBorder="1" applyAlignment="1">
      <alignment vertical="center"/>
    </xf>
    <xf numFmtId="0" fontId="9" fillId="25" borderId="7" xfId="0" applyFont="1" applyFill="1" applyBorder="1" applyAlignment="1">
      <alignment vertical="center"/>
    </xf>
    <xf numFmtId="0" fontId="8" fillId="4" borderId="5" xfId="0" applyFont="1" applyFill="1" applyBorder="1" applyAlignment="1">
      <alignment vertical="center"/>
    </xf>
    <xf numFmtId="0" fontId="20" fillId="4" borderId="7" xfId="0" applyFont="1" applyFill="1" applyBorder="1"/>
    <xf numFmtId="0" fontId="7" fillId="19" borderId="11" xfId="0" applyFont="1" applyFill="1" applyBorder="1" applyAlignment="1">
      <alignment vertical="center"/>
    </xf>
    <xf numFmtId="0" fontId="16" fillId="26" borderId="26" xfId="0" applyFont="1" applyFill="1" applyBorder="1" applyAlignment="1">
      <alignment vertical="center"/>
    </xf>
    <xf numFmtId="0" fontId="0" fillId="4" borderId="21" xfId="0" applyFill="1" applyBorder="1"/>
    <xf numFmtId="0" fontId="7" fillId="0" borderId="26" xfId="0" applyFont="1" applyBorder="1"/>
    <xf numFmtId="0" fontId="7" fillId="0" borderId="21" xfId="0" applyFont="1" applyFill="1" applyBorder="1" applyAlignment="1"/>
    <xf numFmtId="0" fontId="7" fillId="4" borderId="14" xfId="0" applyFont="1" applyFill="1" applyBorder="1"/>
    <xf numFmtId="0" fontId="7" fillId="22" borderId="14" xfId="0" applyFont="1" applyFill="1" applyBorder="1"/>
    <xf numFmtId="0" fontId="7" fillId="4" borderId="33" xfId="0" applyFont="1" applyFill="1" applyBorder="1"/>
    <xf numFmtId="0" fontId="7" fillId="0" borderId="14" xfId="0" applyFont="1" applyFill="1" applyBorder="1"/>
    <xf numFmtId="0" fontId="7" fillId="23" borderId="17" xfId="0" applyFont="1" applyFill="1" applyBorder="1" applyAlignment="1">
      <alignment vertical="center"/>
    </xf>
    <xf numFmtId="0" fontId="1" fillId="21" borderId="6" xfId="0" applyFont="1" applyFill="1" applyBorder="1" applyAlignment="1">
      <alignment horizontal="center"/>
    </xf>
    <xf numFmtId="0" fontId="7" fillId="24" borderId="17" xfId="0" applyFont="1" applyFill="1" applyBorder="1" applyAlignment="1">
      <alignment vertical="top"/>
    </xf>
    <xf numFmtId="0" fontId="16" fillId="0" borderId="33" xfId="0" applyFont="1" applyFill="1" applyBorder="1"/>
    <xf numFmtId="0" fontId="0" fillId="0" borderId="34" xfId="0" applyFill="1" applyBorder="1"/>
    <xf numFmtId="0" fontId="0" fillId="0" borderId="35" xfId="0" applyFill="1" applyBorder="1"/>
    <xf numFmtId="0" fontId="16" fillId="0" borderId="52" xfId="0" applyFont="1" applyFill="1" applyBorder="1"/>
    <xf numFmtId="0" fontId="0" fillId="0" borderId="53" xfId="0" applyFill="1" applyBorder="1"/>
    <xf numFmtId="0" fontId="0" fillId="0" borderId="54" xfId="0" applyFill="1" applyBorder="1"/>
    <xf numFmtId="0" fontId="8" fillId="20" borderId="0" xfId="0" applyFont="1" applyFill="1" applyBorder="1" applyAlignment="1">
      <alignment vertical="top"/>
    </xf>
    <xf numFmtId="0" fontId="0" fillId="23" borderId="41" xfId="0" applyFill="1" applyBorder="1"/>
    <xf numFmtId="0" fontId="16" fillId="23" borderId="21" xfId="0" applyFont="1" applyFill="1" applyBorder="1"/>
    <xf numFmtId="0" fontId="0" fillId="0" borderId="20" xfId="0" applyBorder="1"/>
    <xf numFmtId="0" fontId="16" fillId="23" borderId="25" xfId="0" applyFont="1" applyFill="1" applyBorder="1"/>
    <xf numFmtId="0" fontId="9" fillId="21" borderId="0" xfId="0" applyFont="1" applyFill="1" applyBorder="1"/>
    <xf numFmtId="0" fontId="8" fillId="21" borderId="14" xfId="0" applyFont="1" applyFill="1" applyBorder="1"/>
    <xf numFmtId="0" fontId="8" fillId="21" borderId="26" xfId="0" applyFont="1" applyFill="1" applyBorder="1"/>
    <xf numFmtId="0" fontId="1" fillId="21" borderId="42" xfId="0" applyFont="1" applyFill="1" applyBorder="1" applyAlignment="1">
      <alignment horizontal="center"/>
    </xf>
    <xf numFmtId="0" fontId="0" fillId="0" borderId="55" xfId="0" applyFill="1" applyBorder="1"/>
    <xf numFmtId="0" fontId="0" fillId="0" borderId="6" xfId="0" applyFill="1" applyBorder="1" applyAlignment="1"/>
    <xf numFmtId="0" fontId="7" fillId="19" borderId="11" xfId="0" applyFont="1" applyFill="1" applyBorder="1" applyAlignment="1">
      <alignment vertical="top"/>
    </xf>
    <xf numFmtId="0" fontId="7" fillId="23" borderId="21" xfId="0" applyFont="1" applyFill="1" applyBorder="1" applyAlignment="1">
      <alignment vertical="center"/>
    </xf>
    <xf numFmtId="0" fontId="0" fillId="0" borderId="0" xfId="0" applyFont="1"/>
    <xf numFmtId="0" fontId="7" fillId="24" borderId="11" xfId="0" applyFont="1" applyFill="1" applyBorder="1"/>
    <xf numFmtId="0" fontId="8" fillId="24" borderId="7" xfId="0" applyFont="1" applyFill="1" applyBorder="1" applyAlignment="1">
      <alignment vertical="center"/>
    </xf>
    <xf numFmtId="0" fontId="0" fillId="30" borderId="0" xfId="0" applyFill="1" applyBorder="1" applyAlignment="1">
      <alignment vertical="center"/>
    </xf>
    <xf numFmtId="0" fontId="0" fillId="0" borderId="5" xfId="0" applyBorder="1"/>
    <xf numFmtId="0" fontId="1" fillId="20" borderId="7" xfId="0" applyFont="1" applyFill="1" applyBorder="1" applyAlignment="1">
      <alignment vertical="center"/>
    </xf>
    <xf numFmtId="0" fontId="16" fillId="19" borderId="7" xfId="0" applyFont="1" applyFill="1" applyBorder="1" applyAlignment="1">
      <alignment vertical="center"/>
    </xf>
    <xf numFmtId="0" fontId="2" fillId="4" borderId="49" xfId="0" applyFont="1" applyFill="1" applyBorder="1" applyAlignment="1">
      <alignment vertical="center"/>
    </xf>
    <xf numFmtId="0" fontId="8" fillId="2" borderId="7" xfId="0" applyFont="1" applyFill="1" applyBorder="1" applyAlignment="1">
      <alignment vertical="center"/>
    </xf>
    <xf numFmtId="0" fontId="9" fillId="29" borderId="10" xfId="0" applyFont="1" applyFill="1" applyBorder="1"/>
    <xf numFmtId="0" fontId="0" fillId="29" borderId="11" xfId="0" applyFill="1" applyBorder="1"/>
    <xf numFmtId="0" fontId="9" fillId="29" borderId="5" xfId="0" applyFont="1" applyFill="1" applyBorder="1" applyAlignment="1">
      <alignment vertical="center"/>
    </xf>
    <xf numFmtId="0" fontId="0" fillId="29" borderId="5" xfId="0" applyFill="1" applyBorder="1"/>
    <xf numFmtId="0" fontId="0" fillId="29" borderId="7" xfId="0" applyFill="1" applyBorder="1"/>
    <xf numFmtId="0" fontId="9" fillId="23" borderId="5" xfId="0" applyFont="1" applyFill="1" applyBorder="1" applyAlignment="1">
      <alignment vertical="center"/>
    </xf>
    <xf numFmtId="0" fontId="9" fillId="29" borderId="7" xfId="0" applyFont="1" applyFill="1" applyBorder="1" applyAlignment="1">
      <alignment vertical="center"/>
    </xf>
    <xf numFmtId="0" fontId="8" fillId="4" borderId="7" xfId="0" applyFont="1" applyFill="1" applyBorder="1" applyAlignment="1">
      <alignment vertical="top"/>
    </xf>
    <xf numFmtId="0" fontId="0" fillId="31" borderId="0" xfId="0" applyFill="1"/>
    <xf numFmtId="0" fontId="1" fillId="0" borderId="0" xfId="0" applyFont="1" applyFill="1" applyBorder="1" applyAlignment="1">
      <alignment horizontal="right"/>
    </xf>
  </cellXfs>
  <cellStyles count="2">
    <cellStyle name="Excel Built-in Normal" xfId="1" xr:uid="{00000000-0005-0000-0000-000000000000}"/>
    <cellStyle name="Normal" xfId="0" builtinId="0"/>
  </cellStyles>
  <dxfs count="0"/>
  <tableStyles count="0" defaultTableStyle="TableStyleMedium9" defaultPivotStyle="PivotStyleLight16"/>
  <colors>
    <mruColors>
      <color rgb="FFCC3300"/>
      <color rgb="FFF79646"/>
      <color rgb="FFCCECFF"/>
      <color rgb="FFFFCC99"/>
      <color rgb="FFFFCCFF"/>
      <color rgb="FFC1BC9B"/>
      <color rgb="FFE8ECB2"/>
      <color rgb="FF000000"/>
      <color rgb="FFFCD5B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_rels/drawing1.xml.rels><?xml version="1.0" encoding="UTF-8" standalone="yes"?>
<Relationships xmlns="http://schemas.openxmlformats.org/package/2006/relationships"><Relationship Id="rId8" Type="http://schemas.openxmlformats.org/officeDocument/2006/relationships/hyperlink" Target="#'Thavazhi 1'!N420" /><Relationship Id="rId13" Type="http://schemas.openxmlformats.org/officeDocument/2006/relationships/hyperlink" Target="#'Thavazhi 2'!P187" /><Relationship Id="rId18" Type="http://schemas.openxmlformats.org/officeDocument/2006/relationships/hyperlink" Target="#'Thavazhi 3'!N34" /><Relationship Id="rId26" Type="http://schemas.openxmlformats.org/officeDocument/2006/relationships/hyperlink" Target="#'Thavazhi 4'!M55" /><Relationship Id="rId3" Type="http://schemas.openxmlformats.org/officeDocument/2006/relationships/hyperlink" Target="#'Thavazhi 1'!N131" /><Relationship Id="rId21" Type="http://schemas.openxmlformats.org/officeDocument/2006/relationships/hyperlink" Target="#'Thavazhi 3'!N122" /><Relationship Id="rId34" Type="http://schemas.openxmlformats.org/officeDocument/2006/relationships/hyperlink" Target="#'Thavazhi 4'!N290" /><Relationship Id="rId7" Type="http://schemas.openxmlformats.org/officeDocument/2006/relationships/hyperlink" Target="#'Thavazhi 1'!N393" /><Relationship Id="rId12" Type="http://schemas.openxmlformats.org/officeDocument/2006/relationships/hyperlink" Target="#'Thavazhi 2'!N156" /><Relationship Id="rId17" Type="http://schemas.openxmlformats.org/officeDocument/2006/relationships/hyperlink" Target="#'Thavazhi 3'!N5" /><Relationship Id="rId25" Type="http://schemas.openxmlformats.org/officeDocument/2006/relationships/hyperlink" Target="#'Thavazhi 4'!N4" /><Relationship Id="rId33" Type="http://schemas.openxmlformats.org/officeDocument/2006/relationships/hyperlink" Target="#'Thavazhi 4'!P277" /><Relationship Id="rId2" Type="http://schemas.openxmlformats.org/officeDocument/2006/relationships/hyperlink" Target="#'Thavazhi 1'!M54" /><Relationship Id="rId16" Type="http://schemas.openxmlformats.org/officeDocument/2006/relationships/hyperlink" Target="#'Thavazhi 2'!P261" /><Relationship Id="rId20" Type="http://schemas.openxmlformats.org/officeDocument/2006/relationships/hyperlink" Target="#'Thavazhi 3'!P68" /><Relationship Id="rId29" Type="http://schemas.openxmlformats.org/officeDocument/2006/relationships/hyperlink" Target="#'Thavazhi 4'!N185" /><Relationship Id="rId1" Type="http://schemas.openxmlformats.org/officeDocument/2006/relationships/hyperlink" Target="#'Thavazhi 1'!N8" /><Relationship Id="rId6" Type="http://schemas.openxmlformats.org/officeDocument/2006/relationships/hyperlink" Target="#'Thavazhi 1'!M308" /><Relationship Id="rId11" Type="http://schemas.openxmlformats.org/officeDocument/2006/relationships/hyperlink" Target="#'Thavazhi 2'!N109" /><Relationship Id="rId24" Type="http://schemas.openxmlformats.org/officeDocument/2006/relationships/hyperlink" Target="#'Thavazhi 3'!P188" /><Relationship Id="rId32" Type="http://schemas.openxmlformats.org/officeDocument/2006/relationships/hyperlink" Target="#'Thavazhi 4'!P268" /><Relationship Id="rId37" Type="http://schemas.openxmlformats.org/officeDocument/2006/relationships/hyperlink" Target="#'Thavazhi 1'!N255" /><Relationship Id="rId5" Type="http://schemas.openxmlformats.org/officeDocument/2006/relationships/hyperlink" Target="#'Thavazhi 1'!N197" /><Relationship Id="rId15" Type="http://schemas.openxmlformats.org/officeDocument/2006/relationships/hyperlink" Target="#'Thavazhi 2'!P225" /><Relationship Id="rId23" Type="http://schemas.openxmlformats.org/officeDocument/2006/relationships/hyperlink" Target="#'Thavazhi 3'!P170" /><Relationship Id="rId28" Type="http://schemas.openxmlformats.org/officeDocument/2006/relationships/hyperlink" Target="#'Thavazhi 4'!N172" /><Relationship Id="rId36" Type="http://schemas.openxmlformats.org/officeDocument/2006/relationships/hyperlink" Target="#'Thavazhi 4'!P331" /><Relationship Id="rId10" Type="http://schemas.openxmlformats.org/officeDocument/2006/relationships/hyperlink" Target="#'Thavazhi 2'!N67" /><Relationship Id="rId19" Type="http://schemas.openxmlformats.org/officeDocument/2006/relationships/hyperlink" Target="#'Thavazhi 3'!L41" /><Relationship Id="rId31" Type="http://schemas.openxmlformats.org/officeDocument/2006/relationships/hyperlink" Target="#'Thavazhi 4'!N234" /><Relationship Id="rId4" Type="http://schemas.openxmlformats.org/officeDocument/2006/relationships/hyperlink" Target="#'Thavazhi 1'!N153" /><Relationship Id="rId9" Type="http://schemas.openxmlformats.org/officeDocument/2006/relationships/hyperlink" Target="#'Thavazhi 2'!N5" /><Relationship Id="rId14" Type="http://schemas.openxmlformats.org/officeDocument/2006/relationships/hyperlink" Target="#'Thavazhi 2'!P218" /><Relationship Id="rId22" Type="http://schemas.openxmlformats.org/officeDocument/2006/relationships/hyperlink" Target="#'Thavazhi 3'!L155" /><Relationship Id="rId27" Type="http://schemas.openxmlformats.org/officeDocument/2006/relationships/hyperlink" Target="#'Thavazhi 4'!N116" /><Relationship Id="rId30" Type="http://schemas.openxmlformats.org/officeDocument/2006/relationships/hyperlink" Target="#'Thavazhi 4'!L210" /><Relationship Id="rId35" Type="http://schemas.openxmlformats.org/officeDocument/2006/relationships/hyperlink" Target="#'Thavazhi 4'!P316" /></Relationships>
</file>

<file path=xl/drawings/_rels/drawing2.xml.rels><?xml version="1.0" encoding="UTF-8" standalone="yes"?>
<Relationships xmlns="http://schemas.openxmlformats.org/package/2006/relationships"><Relationship Id="rId8" Type="http://schemas.openxmlformats.org/officeDocument/2006/relationships/hyperlink" Target="#'Thavazhi 2'!N156" /><Relationship Id="rId13" Type="http://schemas.openxmlformats.org/officeDocument/2006/relationships/hyperlink" Target="#'Thavazhi 3'!L155" /><Relationship Id="rId18" Type="http://schemas.openxmlformats.org/officeDocument/2006/relationships/hyperlink" Target="#'Thavazhi 4'!N116" /><Relationship Id="rId26" Type="http://schemas.openxmlformats.org/officeDocument/2006/relationships/hyperlink" Target="#'Thavazhi 2'!P225" /><Relationship Id="rId3" Type="http://schemas.openxmlformats.org/officeDocument/2006/relationships/hyperlink" Target="#'Thavazhi 1'!N131" /><Relationship Id="rId21" Type="http://schemas.openxmlformats.org/officeDocument/2006/relationships/hyperlink" Target="#'Thavazhi 1'!M308" /><Relationship Id="rId34" Type="http://schemas.openxmlformats.org/officeDocument/2006/relationships/hyperlink" Target="#'Thavazhi 4'!P316" /><Relationship Id="rId7" Type="http://schemas.openxmlformats.org/officeDocument/2006/relationships/hyperlink" Target="#'Thavazhi 2'!N109" /><Relationship Id="rId12" Type="http://schemas.openxmlformats.org/officeDocument/2006/relationships/hyperlink" Target="#'Thavazhi 3'!N122" /><Relationship Id="rId17" Type="http://schemas.openxmlformats.org/officeDocument/2006/relationships/hyperlink" Target="#'Thavazhi 4'!M55" /><Relationship Id="rId25" Type="http://schemas.openxmlformats.org/officeDocument/2006/relationships/hyperlink" Target="#'Thavazhi 2'!P218" /><Relationship Id="rId33" Type="http://schemas.openxmlformats.org/officeDocument/2006/relationships/hyperlink" Target="#'Thavazhi 4'!N290" /><Relationship Id="rId2" Type="http://schemas.openxmlformats.org/officeDocument/2006/relationships/hyperlink" Target="#'Thavazhi 1'!M54" /><Relationship Id="rId16" Type="http://schemas.openxmlformats.org/officeDocument/2006/relationships/hyperlink" Target="#'Thavazhi 4'!N4" /><Relationship Id="rId20" Type="http://schemas.openxmlformats.org/officeDocument/2006/relationships/hyperlink" Target="#'Thavazhi 1'!N255" /><Relationship Id="rId29" Type="http://schemas.openxmlformats.org/officeDocument/2006/relationships/hyperlink" Target="#'Thavazhi 4'!N185" /><Relationship Id="rId1" Type="http://schemas.openxmlformats.org/officeDocument/2006/relationships/hyperlink" Target="#'Thavazhi 1'!N8" /><Relationship Id="rId6" Type="http://schemas.openxmlformats.org/officeDocument/2006/relationships/hyperlink" Target="#'Thavazhi 2'!N67" /><Relationship Id="rId11" Type="http://schemas.openxmlformats.org/officeDocument/2006/relationships/hyperlink" Target="#'Thavazhi 3'!P68" /><Relationship Id="rId24" Type="http://schemas.openxmlformats.org/officeDocument/2006/relationships/hyperlink" Target="#'Thavazhi 2'!P187" /><Relationship Id="rId32" Type="http://schemas.openxmlformats.org/officeDocument/2006/relationships/hyperlink" Target="#'Thavazhi 4'!P268" /><Relationship Id="rId5" Type="http://schemas.openxmlformats.org/officeDocument/2006/relationships/hyperlink" Target="#'Thavazhi 2'!N5" /><Relationship Id="rId15" Type="http://schemas.openxmlformats.org/officeDocument/2006/relationships/hyperlink" Target="#'Thavazhi 3'!P188" /><Relationship Id="rId23" Type="http://schemas.openxmlformats.org/officeDocument/2006/relationships/hyperlink" Target="#'Thavazhi 1'!N420" /><Relationship Id="rId28" Type="http://schemas.openxmlformats.org/officeDocument/2006/relationships/hyperlink" Target="#'Thavazhi 4'!N172" /><Relationship Id="rId36" Type="http://schemas.openxmlformats.org/officeDocument/2006/relationships/hyperlink" Target="#'Thavazhi 4'!P277" /><Relationship Id="rId10" Type="http://schemas.openxmlformats.org/officeDocument/2006/relationships/hyperlink" Target="#'Thavazhi 3'!L41" /><Relationship Id="rId19" Type="http://schemas.openxmlformats.org/officeDocument/2006/relationships/hyperlink" Target="#'Thavazhi 1'!N197" /><Relationship Id="rId31" Type="http://schemas.openxmlformats.org/officeDocument/2006/relationships/hyperlink" Target="#'Thavazhi 4'!N234" /><Relationship Id="rId4" Type="http://schemas.openxmlformats.org/officeDocument/2006/relationships/hyperlink" Target="#'Thavazhi 1'!N153" /><Relationship Id="rId9" Type="http://schemas.openxmlformats.org/officeDocument/2006/relationships/hyperlink" Target="#'Thavazhi 3'!N5" /><Relationship Id="rId14" Type="http://schemas.openxmlformats.org/officeDocument/2006/relationships/hyperlink" Target="#'Thavazhi 3'!P170" /><Relationship Id="rId22" Type="http://schemas.openxmlformats.org/officeDocument/2006/relationships/hyperlink" Target="#'Thavazhi 1'!N393" /><Relationship Id="rId27" Type="http://schemas.openxmlformats.org/officeDocument/2006/relationships/hyperlink" Target="#'Thavazhi 2'!P261" /><Relationship Id="rId30" Type="http://schemas.openxmlformats.org/officeDocument/2006/relationships/hyperlink" Target="#'Thavazhi 4'!L210" /><Relationship Id="rId35" Type="http://schemas.openxmlformats.org/officeDocument/2006/relationships/hyperlink" Target="#'Thavazhi 4'!P331" /></Relationships>
</file>

<file path=xl/drawings/_rels/drawing3.xml.rels><?xml version="1.0" encoding="UTF-8" standalone="yes"?>
<Relationships xmlns="http://schemas.openxmlformats.org/package/2006/relationships"><Relationship Id="rId8" Type="http://schemas.openxmlformats.org/officeDocument/2006/relationships/hyperlink" Target="#'Thavazhi 1'!L420" /><Relationship Id="rId13" Type="http://schemas.openxmlformats.org/officeDocument/2006/relationships/hyperlink" Target="#'Thavazhi 2'!L186" /><Relationship Id="rId18" Type="http://schemas.openxmlformats.org/officeDocument/2006/relationships/hyperlink" Target="#'Thavazhi 3'!L122" /><Relationship Id="rId26" Type="http://schemas.openxmlformats.org/officeDocument/2006/relationships/hyperlink" Target="#'Thavazhi 4'!L210" /><Relationship Id="rId39" Type="http://schemas.openxmlformats.org/officeDocument/2006/relationships/hyperlink" Target="#'Thavazhi 3'!L5" /><Relationship Id="rId3" Type="http://schemas.openxmlformats.org/officeDocument/2006/relationships/hyperlink" Target="#'Thavazhi 1'!L153" /><Relationship Id="rId21" Type="http://schemas.openxmlformats.org/officeDocument/2006/relationships/hyperlink" Target="#'Thavazhi 3'!J178" /><Relationship Id="rId34" Type="http://schemas.openxmlformats.org/officeDocument/2006/relationships/hyperlink" Target="#'Thavazhi 1'!L131" /><Relationship Id="rId42" Type="http://schemas.openxmlformats.org/officeDocument/2006/relationships/hyperlink" Target="#'Thavazhi 3'!L41" /><Relationship Id="rId7" Type="http://schemas.openxmlformats.org/officeDocument/2006/relationships/hyperlink" Target="#'Thavazhi 1'!L393" /><Relationship Id="rId12" Type="http://schemas.openxmlformats.org/officeDocument/2006/relationships/hyperlink" Target="#'Thavazhi 2'!L67" /><Relationship Id="rId17" Type="http://schemas.openxmlformats.org/officeDocument/2006/relationships/hyperlink" Target="#'Thavazhi 3'!L68" /><Relationship Id="rId25" Type="http://schemas.openxmlformats.org/officeDocument/2006/relationships/hyperlink" Target="#'Thavazhi 4'!L184" /><Relationship Id="rId33" Type="http://schemas.openxmlformats.org/officeDocument/2006/relationships/hyperlink" Target="#'Thavazhi 4'!L330" /><Relationship Id="rId38" Type="http://schemas.openxmlformats.org/officeDocument/2006/relationships/hyperlink" Target="#'Thavazhi 4'!L4" /><Relationship Id="rId46" Type="http://schemas.openxmlformats.org/officeDocument/2006/relationships/image" Target="../media/image4.jpeg" /><Relationship Id="rId2" Type="http://schemas.openxmlformats.org/officeDocument/2006/relationships/hyperlink" Target="#'Thavazhi 1'!L54" /><Relationship Id="rId16" Type="http://schemas.openxmlformats.org/officeDocument/2006/relationships/hyperlink" Target="#'Thavazhi 2'!J246" /><Relationship Id="rId20" Type="http://schemas.openxmlformats.org/officeDocument/2006/relationships/hyperlink" Target="#'Thavazhi 3'!L170" /><Relationship Id="rId29" Type="http://schemas.openxmlformats.org/officeDocument/2006/relationships/hyperlink" Target="#'Thavazhi 4'!L276" /><Relationship Id="rId41" Type="http://schemas.openxmlformats.org/officeDocument/2006/relationships/hyperlink" Target="#'Thavazhi 3'!L34" /><Relationship Id="rId1" Type="http://schemas.openxmlformats.org/officeDocument/2006/relationships/hyperlink" Target="#'Thavazhi 1'!L8" /><Relationship Id="rId6" Type="http://schemas.openxmlformats.org/officeDocument/2006/relationships/hyperlink" Target="#'Thavazhi 1'!L308" /><Relationship Id="rId11" Type="http://schemas.openxmlformats.org/officeDocument/2006/relationships/hyperlink" Target="#'Thavazhi 2'!L108" /><Relationship Id="rId24" Type="http://schemas.openxmlformats.org/officeDocument/2006/relationships/hyperlink" Target="#'Thavazhi 4'!L171" /><Relationship Id="rId32" Type="http://schemas.openxmlformats.org/officeDocument/2006/relationships/hyperlink" Target="#'Thavazhi 4'!D325" /><Relationship Id="rId37" Type="http://schemas.openxmlformats.org/officeDocument/2006/relationships/hyperlink" Target="#'Thavazhi 2'!L155" /><Relationship Id="rId40" Type="http://schemas.openxmlformats.org/officeDocument/2006/relationships/hyperlink" Target="#'Thavazhi 3'!K32" /><Relationship Id="rId45" Type="http://schemas.openxmlformats.org/officeDocument/2006/relationships/image" Target="../media/image3.jpeg" /><Relationship Id="rId5" Type="http://schemas.openxmlformats.org/officeDocument/2006/relationships/hyperlink" Target="#'Thavazhi 1'!L255" /><Relationship Id="rId15" Type="http://schemas.openxmlformats.org/officeDocument/2006/relationships/hyperlink" Target="#'Thavazhi 2'!L224" /><Relationship Id="rId23" Type="http://schemas.openxmlformats.org/officeDocument/2006/relationships/hyperlink" Target="#'Thavazhi 4'!L115" /><Relationship Id="rId28" Type="http://schemas.openxmlformats.org/officeDocument/2006/relationships/hyperlink" Target="#'Thavazhi 4'!L267" /><Relationship Id="rId36" Type="http://schemas.openxmlformats.org/officeDocument/2006/relationships/hyperlink" Target="#'Thavazhi 3'!L188" /><Relationship Id="rId10" Type="http://schemas.openxmlformats.org/officeDocument/2006/relationships/hyperlink" Target="#'Thavazhi 2'!L50" /><Relationship Id="rId19" Type="http://schemas.openxmlformats.org/officeDocument/2006/relationships/hyperlink" Target="#'Thavazhi 3'!L155" /><Relationship Id="rId31" Type="http://schemas.openxmlformats.org/officeDocument/2006/relationships/hyperlink" Target="#'Thavazhi 4'!L315" /><Relationship Id="rId44" Type="http://schemas.openxmlformats.org/officeDocument/2006/relationships/image" Target="../media/image2.jpeg" /><Relationship Id="rId4" Type="http://schemas.openxmlformats.org/officeDocument/2006/relationships/hyperlink" Target="#'Thavazhi 1'!L197" /><Relationship Id="rId9" Type="http://schemas.openxmlformats.org/officeDocument/2006/relationships/hyperlink" Target="#'Thavazhi 2'!M5" /><Relationship Id="rId14" Type="http://schemas.openxmlformats.org/officeDocument/2006/relationships/hyperlink" Target="#'Thavazhi 2'!L217" /><Relationship Id="rId22" Type="http://schemas.openxmlformats.org/officeDocument/2006/relationships/hyperlink" Target="#'Thavazhi 4'!L54" /><Relationship Id="rId27" Type="http://schemas.openxmlformats.org/officeDocument/2006/relationships/hyperlink" Target="#'Thavazhi 4'!L233" /><Relationship Id="rId30" Type="http://schemas.openxmlformats.org/officeDocument/2006/relationships/hyperlink" Target="#'Thavazhi 4'!L289" /><Relationship Id="rId35" Type="http://schemas.openxmlformats.org/officeDocument/2006/relationships/hyperlink" Target="#'Thavazhi 2'!L260" /><Relationship Id="rId43"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xdr:from>
      <xdr:col>9</xdr:col>
      <xdr:colOff>0</xdr:colOff>
      <xdr:row>29</xdr:row>
      <xdr:rowOff>0</xdr:rowOff>
    </xdr:from>
    <xdr:to>
      <xdr:col>9</xdr:col>
      <xdr:colOff>160020</xdr:colOff>
      <xdr:row>30</xdr:row>
      <xdr:rowOff>0</xdr:rowOff>
    </xdr:to>
    <xdr:sp macro="" textlink="">
      <xdr:nvSpPr>
        <xdr:cNvPr id="2" name="AutoShape 2">
          <a:hlinkClick xmlns:r="http://schemas.openxmlformats.org/officeDocument/2006/relationships" r:id="rId1"/>
          <a:extLst>
            <a:ext uri="{FF2B5EF4-FFF2-40B4-BE49-F238E27FC236}">
              <a16:creationId xmlns:a16="http://schemas.microsoft.com/office/drawing/2014/main" id="{00000000-0008-0000-0000-000002000000}"/>
            </a:ext>
          </a:extLst>
        </xdr:cNvPr>
        <xdr:cNvSpPr>
          <a:spLocks noChangeArrowheads="1"/>
        </xdr:cNvSpPr>
      </xdr:nvSpPr>
      <xdr:spPr bwMode="auto">
        <a:xfrm>
          <a:off x="3371850" y="45339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9</xdr:col>
      <xdr:colOff>0</xdr:colOff>
      <xdr:row>30</xdr:row>
      <xdr:rowOff>0</xdr:rowOff>
    </xdr:from>
    <xdr:to>
      <xdr:col>9</xdr:col>
      <xdr:colOff>160020</xdr:colOff>
      <xdr:row>31</xdr:row>
      <xdr:rowOff>0</xdr:rowOff>
    </xdr:to>
    <xdr:sp macro="" textlink="">
      <xdr:nvSpPr>
        <xdr:cNvPr id="3" name="AutoShape 3">
          <a:hlinkClick xmlns:r="http://schemas.openxmlformats.org/officeDocument/2006/relationships" r:id="rId2"/>
          <a:extLst>
            <a:ext uri="{FF2B5EF4-FFF2-40B4-BE49-F238E27FC236}">
              <a16:creationId xmlns:a16="http://schemas.microsoft.com/office/drawing/2014/main" id="{00000000-0008-0000-0000-000003000000}"/>
            </a:ext>
          </a:extLst>
        </xdr:cNvPr>
        <xdr:cNvSpPr>
          <a:spLocks noChangeArrowheads="1"/>
        </xdr:cNvSpPr>
      </xdr:nvSpPr>
      <xdr:spPr bwMode="auto">
        <a:xfrm>
          <a:off x="3371850" y="46958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9</xdr:col>
      <xdr:colOff>0</xdr:colOff>
      <xdr:row>33</xdr:row>
      <xdr:rowOff>0</xdr:rowOff>
    </xdr:from>
    <xdr:to>
      <xdr:col>9</xdr:col>
      <xdr:colOff>160020</xdr:colOff>
      <xdr:row>34</xdr:row>
      <xdr:rowOff>0</xdr:rowOff>
    </xdr:to>
    <xdr:sp macro="" textlink="">
      <xdr:nvSpPr>
        <xdr:cNvPr id="4" name="AutoShape 42">
          <a:hlinkClick xmlns:r="http://schemas.openxmlformats.org/officeDocument/2006/relationships" r:id="rId3"/>
          <a:extLst>
            <a:ext uri="{FF2B5EF4-FFF2-40B4-BE49-F238E27FC236}">
              <a16:creationId xmlns:a16="http://schemas.microsoft.com/office/drawing/2014/main" id="{00000000-0008-0000-0000-000004000000}"/>
            </a:ext>
          </a:extLst>
        </xdr:cNvPr>
        <xdr:cNvSpPr>
          <a:spLocks noChangeArrowheads="1"/>
        </xdr:cNvSpPr>
      </xdr:nvSpPr>
      <xdr:spPr bwMode="auto">
        <a:xfrm>
          <a:off x="3371850" y="51816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37</xdr:row>
      <xdr:rowOff>0</xdr:rowOff>
    </xdr:from>
    <xdr:to>
      <xdr:col>8</xdr:col>
      <xdr:colOff>160020</xdr:colOff>
      <xdr:row>38</xdr:row>
      <xdr:rowOff>0</xdr:rowOff>
    </xdr:to>
    <xdr:sp macro="" textlink="">
      <xdr:nvSpPr>
        <xdr:cNvPr id="5" name="AutoShape 5">
          <a:hlinkClick xmlns:r="http://schemas.openxmlformats.org/officeDocument/2006/relationships" r:id="rId4"/>
          <a:extLst>
            <a:ext uri="{FF2B5EF4-FFF2-40B4-BE49-F238E27FC236}">
              <a16:creationId xmlns:a16="http://schemas.microsoft.com/office/drawing/2014/main" id="{00000000-0008-0000-0000-000005000000}"/>
            </a:ext>
          </a:extLst>
        </xdr:cNvPr>
        <xdr:cNvSpPr>
          <a:spLocks noChangeArrowheads="1"/>
        </xdr:cNvSpPr>
      </xdr:nvSpPr>
      <xdr:spPr bwMode="auto">
        <a:xfrm>
          <a:off x="2990850" y="58293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44</xdr:row>
      <xdr:rowOff>0</xdr:rowOff>
    </xdr:from>
    <xdr:to>
      <xdr:col>8</xdr:col>
      <xdr:colOff>160020</xdr:colOff>
      <xdr:row>45</xdr:row>
      <xdr:rowOff>0</xdr:rowOff>
    </xdr:to>
    <xdr:sp macro="" textlink="">
      <xdr:nvSpPr>
        <xdr:cNvPr id="6" name="AutoShape 6">
          <a:hlinkClick xmlns:r="http://schemas.openxmlformats.org/officeDocument/2006/relationships" r:id="rId5"/>
          <a:extLst>
            <a:ext uri="{FF2B5EF4-FFF2-40B4-BE49-F238E27FC236}">
              <a16:creationId xmlns:a16="http://schemas.microsoft.com/office/drawing/2014/main" id="{00000000-0008-0000-0000-000006000000}"/>
            </a:ext>
          </a:extLst>
        </xdr:cNvPr>
        <xdr:cNvSpPr>
          <a:spLocks noChangeArrowheads="1"/>
        </xdr:cNvSpPr>
      </xdr:nvSpPr>
      <xdr:spPr bwMode="auto">
        <a:xfrm>
          <a:off x="2990850" y="69627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48</xdr:row>
      <xdr:rowOff>0</xdr:rowOff>
    </xdr:from>
    <xdr:to>
      <xdr:col>8</xdr:col>
      <xdr:colOff>160020</xdr:colOff>
      <xdr:row>49</xdr:row>
      <xdr:rowOff>0</xdr:rowOff>
    </xdr:to>
    <xdr:sp macro="" textlink="">
      <xdr:nvSpPr>
        <xdr:cNvPr id="7" name="AutoShape 8">
          <a:hlinkClick xmlns:r="http://schemas.openxmlformats.org/officeDocument/2006/relationships" r:id="rId6"/>
          <a:extLst>
            <a:ext uri="{FF2B5EF4-FFF2-40B4-BE49-F238E27FC236}">
              <a16:creationId xmlns:a16="http://schemas.microsoft.com/office/drawing/2014/main" id="{00000000-0008-0000-0000-000007000000}"/>
            </a:ext>
          </a:extLst>
        </xdr:cNvPr>
        <xdr:cNvSpPr>
          <a:spLocks noChangeArrowheads="1"/>
        </xdr:cNvSpPr>
      </xdr:nvSpPr>
      <xdr:spPr bwMode="auto">
        <a:xfrm>
          <a:off x="2990850" y="76104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49</xdr:row>
      <xdr:rowOff>0</xdr:rowOff>
    </xdr:from>
    <xdr:to>
      <xdr:col>8</xdr:col>
      <xdr:colOff>160020</xdr:colOff>
      <xdr:row>50</xdr:row>
      <xdr:rowOff>0</xdr:rowOff>
    </xdr:to>
    <xdr:sp macro="" textlink="">
      <xdr:nvSpPr>
        <xdr:cNvPr id="8" name="AutoShape 9">
          <a:hlinkClick xmlns:r="http://schemas.openxmlformats.org/officeDocument/2006/relationships" r:id="rId7"/>
          <a:extLst>
            <a:ext uri="{FF2B5EF4-FFF2-40B4-BE49-F238E27FC236}">
              <a16:creationId xmlns:a16="http://schemas.microsoft.com/office/drawing/2014/main" id="{00000000-0008-0000-0000-000008000000}"/>
            </a:ext>
          </a:extLst>
        </xdr:cNvPr>
        <xdr:cNvSpPr>
          <a:spLocks noChangeArrowheads="1"/>
        </xdr:cNvSpPr>
      </xdr:nvSpPr>
      <xdr:spPr bwMode="auto">
        <a:xfrm>
          <a:off x="2990850" y="77724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50</xdr:row>
      <xdr:rowOff>0</xdr:rowOff>
    </xdr:from>
    <xdr:to>
      <xdr:col>8</xdr:col>
      <xdr:colOff>160020</xdr:colOff>
      <xdr:row>51</xdr:row>
      <xdr:rowOff>0</xdr:rowOff>
    </xdr:to>
    <xdr:sp macro="" textlink="">
      <xdr:nvSpPr>
        <xdr:cNvPr id="9" name="AutoShape 10">
          <a:hlinkClick xmlns:r="http://schemas.openxmlformats.org/officeDocument/2006/relationships" r:id="rId8"/>
          <a:extLst>
            <a:ext uri="{FF2B5EF4-FFF2-40B4-BE49-F238E27FC236}">
              <a16:creationId xmlns:a16="http://schemas.microsoft.com/office/drawing/2014/main" id="{00000000-0008-0000-0000-000009000000}"/>
            </a:ext>
          </a:extLst>
        </xdr:cNvPr>
        <xdr:cNvSpPr>
          <a:spLocks noChangeArrowheads="1"/>
        </xdr:cNvSpPr>
      </xdr:nvSpPr>
      <xdr:spPr bwMode="auto">
        <a:xfrm>
          <a:off x="2990850" y="79343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55</xdr:row>
      <xdr:rowOff>0</xdr:rowOff>
    </xdr:from>
    <xdr:to>
      <xdr:col>8</xdr:col>
      <xdr:colOff>160020</xdr:colOff>
      <xdr:row>56</xdr:row>
      <xdr:rowOff>0</xdr:rowOff>
    </xdr:to>
    <xdr:sp macro="" textlink="">
      <xdr:nvSpPr>
        <xdr:cNvPr id="10" name="AutoShape 11">
          <a:hlinkClick xmlns:r="http://schemas.openxmlformats.org/officeDocument/2006/relationships" r:id="rId9"/>
          <a:extLst>
            <a:ext uri="{FF2B5EF4-FFF2-40B4-BE49-F238E27FC236}">
              <a16:creationId xmlns:a16="http://schemas.microsoft.com/office/drawing/2014/main" id="{00000000-0008-0000-0000-00000A000000}"/>
            </a:ext>
          </a:extLst>
        </xdr:cNvPr>
        <xdr:cNvSpPr>
          <a:spLocks noChangeArrowheads="1"/>
        </xdr:cNvSpPr>
      </xdr:nvSpPr>
      <xdr:spPr bwMode="auto">
        <a:xfrm>
          <a:off x="2990850" y="87439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7</xdr:col>
      <xdr:colOff>0</xdr:colOff>
      <xdr:row>60</xdr:row>
      <xdr:rowOff>0</xdr:rowOff>
    </xdr:from>
    <xdr:to>
      <xdr:col>7</xdr:col>
      <xdr:colOff>160020</xdr:colOff>
      <xdr:row>61</xdr:row>
      <xdr:rowOff>0</xdr:rowOff>
    </xdr:to>
    <xdr:sp macro="" textlink="">
      <xdr:nvSpPr>
        <xdr:cNvPr id="11" name="AutoShape 15">
          <a:hlinkClick xmlns:r="http://schemas.openxmlformats.org/officeDocument/2006/relationships" r:id="rId10"/>
          <a:extLst>
            <a:ext uri="{FF2B5EF4-FFF2-40B4-BE49-F238E27FC236}">
              <a16:creationId xmlns:a16="http://schemas.microsoft.com/office/drawing/2014/main" id="{00000000-0008-0000-0000-00000B000000}"/>
            </a:ext>
          </a:extLst>
        </xdr:cNvPr>
        <xdr:cNvSpPr>
          <a:spLocks noChangeArrowheads="1"/>
        </xdr:cNvSpPr>
      </xdr:nvSpPr>
      <xdr:spPr bwMode="auto">
        <a:xfrm>
          <a:off x="2609850" y="95535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71</xdr:row>
      <xdr:rowOff>0</xdr:rowOff>
    </xdr:from>
    <xdr:to>
      <xdr:col>8</xdr:col>
      <xdr:colOff>160020</xdr:colOff>
      <xdr:row>72</xdr:row>
      <xdr:rowOff>0</xdr:rowOff>
    </xdr:to>
    <xdr:sp macro="" textlink="">
      <xdr:nvSpPr>
        <xdr:cNvPr id="12" name="AutoShape 13">
          <a:hlinkClick xmlns:r="http://schemas.openxmlformats.org/officeDocument/2006/relationships" r:id="rId11"/>
          <a:extLst>
            <a:ext uri="{FF2B5EF4-FFF2-40B4-BE49-F238E27FC236}">
              <a16:creationId xmlns:a16="http://schemas.microsoft.com/office/drawing/2014/main" id="{00000000-0008-0000-0000-00000C000000}"/>
            </a:ext>
          </a:extLst>
        </xdr:cNvPr>
        <xdr:cNvSpPr>
          <a:spLocks noChangeArrowheads="1"/>
        </xdr:cNvSpPr>
      </xdr:nvSpPr>
      <xdr:spPr bwMode="auto">
        <a:xfrm>
          <a:off x="2990850" y="113347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73</xdr:row>
      <xdr:rowOff>0</xdr:rowOff>
    </xdr:from>
    <xdr:to>
      <xdr:col>8</xdr:col>
      <xdr:colOff>160020</xdr:colOff>
      <xdr:row>74</xdr:row>
      <xdr:rowOff>0</xdr:rowOff>
    </xdr:to>
    <xdr:sp macro="" textlink="">
      <xdr:nvSpPr>
        <xdr:cNvPr id="13" name="AutoShape 14">
          <a:hlinkClick xmlns:r="http://schemas.openxmlformats.org/officeDocument/2006/relationships" r:id="rId12"/>
          <a:extLst>
            <a:ext uri="{FF2B5EF4-FFF2-40B4-BE49-F238E27FC236}">
              <a16:creationId xmlns:a16="http://schemas.microsoft.com/office/drawing/2014/main" id="{00000000-0008-0000-0000-00000D000000}"/>
            </a:ext>
          </a:extLst>
        </xdr:cNvPr>
        <xdr:cNvSpPr>
          <a:spLocks noChangeArrowheads="1"/>
        </xdr:cNvSpPr>
      </xdr:nvSpPr>
      <xdr:spPr bwMode="auto">
        <a:xfrm>
          <a:off x="2990850" y="116586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9</xdr:col>
      <xdr:colOff>0</xdr:colOff>
      <xdr:row>76</xdr:row>
      <xdr:rowOff>0</xdr:rowOff>
    </xdr:from>
    <xdr:to>
      <xdr:col>9</xdr:col>
      <xdr:colOff>160020</xdr:colOff>
      <xdr:row>77</xdr:row>
      <xdr:rowOff>0</xdr:rowOff>
    </xdr:to>
    <xdr:sp macro="" textlink="">
      <xdr:nvSpPr>
        <xdr:cNvPr id="14" name="AutoShape 16">
          <a:hlinkClick xmlns:r="http://schemas.openxmlformats.org/officeDocument/2006/relationships" r:id="rId13"/>
          <a:extLst>
            <a:ext uri="{FF2B5EF4-FFF2-40B4-BE49-F238E27FC236}">
              <a16:creationId xmlns:a16="http://schemas.microsoft.com/office/drawing/2014/main" id="{00000000-0008-0000-0000-00000E000000}"/>
            </a:ext>
          </a:extLst>
        </xdr:cNvPr>
        <xdr:cNvSpPr>
          <a:spLocks noChangeArrowheads="1"/>
        </xdr:cNvSpPr>
      </xdr:nvSpPr>
      <xdr:spPr bwMode="auto">
        <a:xfrm>
          <a:off x="3371850" y="121443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9</xdr:col>
      <xdr:colOff>0</xdr:colOff>
      <xdr:row>77</xdr:row>
      <xdr:rowOff>0</xdr:rowOff>
    </xdr:from>
    <xdr:to>
      <xdr:col>9</xdr:col>
      <xdr:colOff>160020</xdr:colOff>
      <xdr:row>78</xdr:row>
      <xdr:rowOff>0</xdr:rowOff>
    </xdr:to>
    <xdr:sp macro="" textlink="">
      <xdr:nvSpPr>
        <xdr:cNvPr id="15" name="AutoShape 17">
          <a:hlinkClick xmlns:r="http://schemas.openxmlformats.org/officeDocument/2006/relationships" r:id="rId14"/>
          <a:extLst>
            <a:ext uri="{FF2B5EF4-FFF2-40B4-BE49-F238E27FC236}">
              <a16:creationId xmlns:a16="http://schemas.microsoft.com/office/drawing/2014/main" id="{00000000-0008-0000-0000-00000F000000}"/>
            </a:ext>
          </a:extLst>
        </xdr:cNvPr>
        <xdr:cNvSpPr>
          <a:spLocks noChangeArrowheads="1"/>
        </xdr:cNvSpPr>
      </xdr:nvSpPr>
      <xdr:spPr bwMode="auto">
        <a:xfrm>
          <a:off x="3371850" y="123063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9</xdr:col>
      <xdr:colOff>0</xdr:colOff>
      <xdr:row>78</xdr:row>
      <xdr:rowOff>0</xdr:rowOff>
    </xdr:from>
    <xdr:to>
      <xdr:col>9</xdr:col>
      <xdr:colOff>160020</xdr:colOff>
      <xdr:row>79</xdr:row>
      <xdr:rowOff>0</xdr:rowOff>
    </xdr:to>
    <xdr:sp macro="" textlink="">
      <xdr:nvSpPr>
        <xdr:cNvPr id="16" name="AutoShape 18">
          <a:hlinkClick xmlns:r="http://schemas.openxmlformats.org/officeDocument/2006/relationships" r:id="rId15"/>
          <a:extLst>
            <a:ext uri="{FF2B5EF4-FFF2-40B4-BE49-F238E27FC236}">
              <a16:creationId xmlns:a16="http://schemas.microsoft.com/office/drawing/2014/main" id="{00000000-0008-0000-0000-000010000000}"/>
            </a:ext>
          </a:extLst>
        </xdr:cNvPr>
        <xdr:cNvSpPr>
          <a:spLocks noChangeArrowheads="1"/>
        </xdr:cNvSpPr>
      </xdr:nvSpPr>
      <xdr:spPr bwMode="auto">
        <a:xfrm>
          <a:off x="3371850" y="124682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80</xdr:row>
      <xdr:rowOff>0</xdr:rowOff>
    </xdr:from>
    <xdr:to>
      <xdr:col>8</xdr:col>
      <xdr:colOff>160020</xdr:colOff>
      <xdr:row>81</xdr:row>
      <xdr:rowOff>0</xdr:rowOff>
    </xdr:to>
    <xdr:sp macro="" textlink="">
      <xdr:nvSpPr>
        <xdr:cNvPr id="17" name="AutoShape 10">
          <a:hlinkClick xmlns:r="http://schemas.openxmlformats.org/officeDocument/2006/relationships" r:id="rId16"/>
          <a:extLst>
            <a:ext uri="{FF2B5EF4-FFF2-40B4-BE49-F238E27FC236}">
              <a16:creationId xmlns:a16="http://schemas.microsoft.com/office/drawing/2014/main" id="{00000000-0008-0000-0000-000011000000}"/>
            </a:ext>
          </a:extLst>
        </xdr:cNvPr>
        <xdr:cNvSpPr>
          <a:spLocks noChangeArrowheads="1"/>
        </xdr:cNvSpPr>
      </xdr:nvSpPr>
      <xdr:spPr bwMode="auto">
        <a:xfrm>
          <a:off x="2990850" y="127920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9</xdr:col>
      <xdr:colOff>0</xdr:colOff>
      <xdr:row>89</xdr:row>
      <xdr:rowOff>0</xdr:rowOff>
    </xdr:from>
    <xdr:to>
      <xdr:col>9</xdr:col>
      <xdr:colOff>160020</xdr:colOff>
      <xdr:row>90</xdr:row>
      <xdr:rowOff>0</xdr:rowOff>
    </xdr:to>
    <xdr:sp macro="" textlink="">
      <xdr:nvSpPr>
        <xdr:cNvPr id="18" name="AutoShape 20">
          <a:hlinkClick xmlns:r="http://schemas.openxmlformats.org/officeDocument/2006/relationships" r:id="rId17"/>
          <a:extLst>
            <a:ext uri="{FF2B5EF4-FFF2-40B4-BE49-F238E27FC236}">
              <a16:creationId xmlns:a16="http://schemas.microsoft.com/office/drawing/2014/main" id="{00000000-0008-0000-0000-000012000000}"/>
            </a:ext>
          </a:extLst>
        </xdr:cNvPr>
        <xdr:cNvSpPr>
          <a:spLocks noChangeArrowheads="1"/>
        </xdr:cNvSpPr>
      </xdr:nvSpPr>
      <xdr:spPr bwMode="auto">
        <a:xfrm>
          <a:off x="3371850" y="142494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9</xdr:col>
      <xdr:colOff>0</xdr:colOff>
      <xdr:row>93</xdr:row>
      <xdr:rowOff>0</xdr:rowOff>
    </xdr:from>
    <xdr:to>
      <xdr:col>9</xdr:col>
      <xdr:colOff>160020</xdr:colOff>
      <xdr:row>94</xdr:row>
      <xdr:rowOff>0</xdr:rowOff>
    </xdr:to>
    <xdr:sp macro="" textlink="">
      <xdr:nvSpPr>
        <xdr:cNvPr id="19" name="AutoShape 21">
          <a:hlinkClick xmlns:r="http://schemas.openxmlformats.org/officeDocument/2006/relationships" r:id="rId18"/>
          <a:extLst>
            <a:ext uri="{FF2B5EF4-FFF2-40B4-BE49-F238E27FC236}">
              <a16:creationId xmlns:a16="http://schemas.microsoft.com/office/drawing/2014/main" id="{00000000-0008-0000-0000-000013000000}"/>
            </a:ext>
          </a:extLst>
        </xdr:cNvPr>
        <xdr:cNvSpPr>
          <a:spLocks noChangeArrowheads="1"/>
        </xdr:cNvSpPr>
      </xdr:nvSpPr>
      <xdr:spPr bwMode="auto">
        <a:xfrm>
          <a:off x="3371850" y="148971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9</xdr:col>
      <xdr:colOff>0</xdr:colOff>
      <xdr:row>95</xdr:row>
      <xdr:rowOff>0</xdr:rowOff>
    </xdr:from>
    <xdr:to>
      <xdr:col>9</xdr:col>
      <xdr:colOff>160020</xdr:colOff>
      <xdr:row>96</xdr:row>
      <xdr:rowOff>0</xdr:rowOff>
    </xdr:to>
    <xdr:sp macro="" textlink="">
      <xdr:nvSpPr>
        <xdr:cNvPr id="20" name="AutoShape 22">
          <a:hlinkClick xmlns:r="http://schemas.openxmlformats.org/officeDocument/2006/relationships" r:id="rId19"/>
          <a:extLst>
            <a:ext uri="{FF2B5EF4-FFF2-40B4-BE49-F238E27FC236}">
              <a16:creationId xmlns:a16="http://schemas.microsoft.com/office/drawing/2014/main" id="{00000000-0008-0000-0000-000014000000}"/>
            </a:ext>
          </a:extLst>
        </xdr:cNvPr>
        <xdr:cNvSpPr>
          <a:spLocks noChangeArrowheads="1"/>
        </xdr:cNvSpPr>
      </xdr:nvSpPr>
      <xdr:spPr bwMode="auto">
        <a:xfrm>
          <a:off x="3371850" y="152209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7</xdr:col>
      <xdr:colOff>0</xdr:colOff>
      <xdr:row>103</xdr:row>
      <xdr:rowOff>0</xdr:rowOff>
    </xdr:from>
    <xdr:to>
      <xdr:col>7</xdr:col>
      <xdr:colOff>160020</xdr:colOff>
      <xdr:row>104</xdr:row>
      <xdr:rowOff>0</xdr:rowOff>
    </xdr:to>
    <xdr:sp macro="" textlink="">
      <xdr:nvSpPr>
        <xdr:cNvPr id="21" name="AutoShape 23">
          <a:hlinkClick xmlns:r="http://schemas.openxmlformats.org/officeDocument/2006/relationships" r:id="rId20"/>
          <a:extLst>
            <a:ext uri="{FF2B5EF4-FFF2-40B4-BE49-F238E27FC236}">
              <a16:creationId xmlns:a16="http://schemas.microsoft.com/office/drawing/2014/main" id="{00000000-0008-0000-0000-000015000000}"/>
            </a:ext>
          </a:extLst>
        </xdr:cNvPr>
        <xdr:cNvSpPr>
          <a:spLocks noChangeArrowheads="1"/>
        </xdr:cNvSpPr>
      </xdr:nvSpPr>
      <xdr:spPr bwMode="auto">
        <a:xfrm>
          <a:off x="2609850" y="165163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107</xdr:row>
      <xdr:rowOff>0</xdr:rowOff>
    </xdr:from>
    <xdr:to>
      <xdr:col>8</xdr:col>
      <xdr:colOff>160020</xdr:colOff>
      <xdr:row>108</xdr:row>
      <xdr:rowOff>0</xdr:rowOff>
    </xdr:to>
    <xdr:sp macro="" textlink="">
      <xdr:nvSpPr>
        <xdr:cNvPr id="22" name="AutoShape 24">
          <a:hlinkClick xmlns:r="http://schemas.openxmlformats.org/officeDocument/2006/relationships" r:id="rId21"/>
          <a:extLst>
            <a:ext uri="{FF2B5EF4-FFF2-40B4-BE49-F238E27FC236}">
              <a16:creationId xmlns:a16="http://schemas.microsoft.com/office/drawing/2014/main" id="{00000000-0008-0000-0000-000016000000}"/>
            </a:ext>
          </a:extLst>
        </xdr:cNvPr>
        <xdr:cNvSpPr>
          <a:spLocks noChangeArrowheads="1"/>
        </xdr:cNvSpPr>
      </xdr:nvSpPr>
      <xdr:spPr bwMode="auto">
        <a:xfrm>
          <a:off x="2990850" y="171640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110</xdr:row>
      <xdr:rowOff>0</xdr:rowOff>
    </xdr:from>
    <xdr:to>
      <xdr:col>8</xdr:col>
      <xdr:colOff>160020</xdr:colOff>
      <xdr:row>111</xdr:row>
      <xdr:rowOff>0</xdr:rowOff>
    </xdr:to>
    <xdr:sp macro="" textlink="">
      <xdr:nvSpPr>
        <xdr:cNvPr id="23" name="AutoShape 25">
          <a:hlinkClick xmlns:r="http://schemas.openxmlformats.org/officeDocument/2006/relationships" r:id="rId22"/>
          <a:extLst>
            <a:ext uri="{FF2B5EF4-FFF2-40B4-BE49-F238E27FC236}">
              <a16:creationId xmlns:a16="http://schemas.microsoft.com/office/drawing/2014/main" id="{00000000-0008-0000-0000-000017000000}"/>
            </a:ext>
          </a:extLst>
        </xdr:cNvPr>
        <xdr:cNvSpPr>
          <a:spLocks noChangeArrowheads="1"/>
        </xdr:cNvSpPr>
      </xdr:nvSpPr>
      <xdr:spPr bwMode="auto">
        <a:xfrm>
          <a:off x="2990850" y="176498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111</xdr:row>
      <xdr:rowOff>0</xdr:rowOff>
    </xdr:from>
    <xdr:to>
      <xdr:col>8</xdr:col>
      <xdr:colOff>160020</xdr:colOff>
      <xdr:row>112</xdr:row>
      <xdr:rowOff>0</xdr:rowOff>
    </xdr:to>
    <xdr:sp macro="" textlink="">
      <xdr:nvSpPr>
        <xdr:cNvPr id="24" name="AutoShape 26">
          <a:hlinkClick xmlns:r="http://schemas.openxmlformats.org/officeDocument/2006/relationships" r:id="rId23"/>
          <a:extLst>
            <a:ext uri="{FF2B5EF4-FFF2-40B4-BE49-F238E27FC236}">
              <a16:creationId xmlns:a16="http://schemas.microsoft.com/office/drawing/2014/main" id="{00000000-0008-0000-0000-000018000000}"/>
            </a:ext>
          </a:extLst>
        </xdr:cNvPr>
        <xdr:cNvSpPr>
          <a:spLocks noChangeArrowheads="1"/>
        </xdr:cNvSpPr>
      </xdr:nvSpPr>
      <xdr:spPr bwMode="auto">
        <a:xfrm>
          <a:off x="2990850" y="178117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115</xdr:row>
      <xdr:rowOff>0</xdr:rowOff>
    </xdr:from>
    <xdr:to>
      <xdr:col>8</xdr:col>
      <xdr:colOff>160020</xdr:colOff>
      <xdr:row>116</xdr:row>
      <xdr:rowOff>0</xdr:rowOff>
    </xdr:to>
    <xdr:sp macro="" textlink="">
      <xdr:nvSpPr>
        <xdr:cNvPr id="25" name="AutoShape 10">
          <a:hlinkClick xmlns:r="http://schemas.openxmlformats.org/officeDocument/2006/relationships" r:id="rId24"/>
          <a:extLst>
            <a:ext uri="{FF2B5EF4-FFF2-40B4-BE49-F238E27FC236}">
              <a16:creationId xmlns:a16="http://schemas.microsoft.com/office/drawing/2014/main" id="{00000000-0008-0000-0000-000019000000}"/>
            </a:ext>
          </a:extLst>
        </xdr:cNvPr>
        <xdr:cNvSpPr>
          <a:spLocks noChangeArrowheads="1"/>
        </xdr:cNvSpPr>
      </xdr:nvSpPr>
      <xdr:spPr bwMode="auto">
        <a:xfrm>
          <a:off x="2990850" y="184594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120</xdr:row>
      <xdr:rowOff>0</xdr:rowOff>
    </xdr:from>
    <xdr:to>
      <xdr:col>8</xdr:col>
      <xdr:colOff>160020</xdr:colOff>
      <xdr:row>121</xdr:row>
      <xdr:rowOff>0</xdr:rowOff>
    </xdr:to>
    <xdr:sp macro="" textlink="">
      <xdr:nvSpPr>
        <xdr:cNvPr id="26" name="AutoShape 28">
          <a:hlinkClick xmlns:r="http://schemas.openxmlformats.org/officeDocument/2006/relationships" r:id="rId25"/>
          <a:extLst>
            <a:ext uri="{FF2B5EF4-FFF2-40B4-BE49-F238E27FC236}">
              <a16:creationId xmlns:a16="http://schemas.microsoft.com/office/drawing/2014/main" id="{00000000-0008-0000-0000-00001A000000}"/>
            </a:ext>
          </a:extLst>
        </xdr:cNvPr>
        <xdr:cNvSpPr>
          <a:spLocks noChangeArrowheads="1"/>
        </xdr:cNvSpPr>
      </xdr:nvSpPr>
      <xdr:spPr bwMode="auto">
        <a:xfrm>
          <a:off x="2990850" y="192690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123</xdr:row>
      <xdr:rowOff>0</xdr:rowOff>
    </xdr:from>
    <xdr:to>
      <xdr:col>8</xdr:col>
      <xdr:colOff>160020</xdr:colOff>
      <xdr:row>124</xdr:row>
      <xdr:rowOff>0</xdr:rowOff>
    </xdr:to>
    <xdr:sp macro="" textlink="">
      <xdr:nvSpPr>
        <xdr:cNvPr id="27" name="AutoShape 29">
          <a:hlinkClick xmlns:r="http://schemas.openxmlformats.org/officeDocument/2006/relationships" r:id="rId26"/>
          <a:extLst>
            <a:ext uri="{FF2B5EF4-FFF2-40B4-BE49-F238E27FC236}">
              <a16:creationId xmlns:a16="http://schemas.microsoft.com/office/drawing/2014/main" id="{00000000-0008-0000-0000-00001B000000}"/>
            </a:ext>
          </a:extLst>
        </xdr:cNvPr>
        <xdr:cNvSpPr>
          <a:spLocks noChangeArrowheads="1"/>
        </xdr:cNvSpPr>
      </xdr:nvSpPr>
      <xdr:spPr bwMode="auto">
        <a:xfrm>
          <a:off x="2990850" y="197548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7</xdr:col>
      <xdr:colOff>0</xdr:colOff>
      <xdr:row>127</xdr:row>
      <xdr:rowOff>0</xdr:rowOff>
    </xdr:from>
    <xdr:to>
      <xdr:col>7</xdr:col>
      <xdr:colOff>160020</xdr:colOff>
      <xdr:row>128</xdr:row>
      <xdr:rowOff>0</xdr:rowOff>
    </xdr:to>
    <xdr:sp macro="" textlink="">
      <xdr:nvSpPr>
        <xdr:cNvPr id="28" name="AutoShape 30">
          <a:hlinkClick xmlns:r="http://schemas.openxmlformats.org/officeDocument/2006/relationships" r:id="rId27"/>
          <a:extLst>
            <a:ext uri="{FF2B5EF4-FFF2-40B4-BE49-F238E27FC236}">
              <a16:creationId xmlns:a16="http://schemas.microsoft.com/office/drawing/2014/main" id="{00000000-0008-0000-0000-00001C000000}"/>
            </a:ext>
          </a:extLst>
        </xdr:cNvPr>
        <xdr:cNvSpPr>
          <a:spLocks noChangeArrowheads="1"/>
        </xdr:cNvSpPr>
      </xdr:nvSpPr>
      <xdr:spPr bwMode="auto">
        <a:xfrm>
          <a:off x="2609850" y="204025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131</xdr:row>
      <xdr:rowOff>0</xdr:rowOff>
    </xdr:from>
    <xdr:to>
      <xdr:col>8</xdr:col>
      <xdr:colOff>160020</xdr:colOff>
      <xdr:row>132</xdr:row>
      <xdr:rowOff>0</xdr:rowOff>
    </xdr:to>
    <xdr:sp macro="" textlink="">
      <xdr:nvSpPr>
        <xdr:cNvPr id="29" name="AutoShape 31">
          <a:hlinkClick xmlns:r="http://schemas.openxmlformats.org/officeDocument/2006/relationships" r:id="rId28"/>
          <a:extLst>
            <a:ext uri="{FF2B5EF4-FFF2-40B4-BE49-F238E27FC236}">
              <a16:creationId xmlns:a16="http://schemas.microsoft.com/office/drawing/2014/main" id="{00000000-0008-0000-0000-00001D000000}"/>
            </a:ext>
          </a:extLst>
        </xdr:cNvPr>
        <xdr:cNvSpPr>
          <a:spLocks noChangeArrowheads="1"/>
        </xdr:cNvSpPr>
      </xdr:nvSpPr>
      <xdr:spPr bwMode="auto">
        <a:xfrm>
          <a:off x="2990850" y="210502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132</xdr:row>
      <xdr:rowOff>0</xdr:rowOff>
    </xdr:from>
    <xdr:to>
      <xdr:col>8</xdr:col>
      <xdr:colOff>160020</xdr:colOff>
      <xdr:row>133</xdr:row>
      <xdr:rowOff>0</xdr:rowOff>
    </xdr:to>
    <xdr:sp macro="" textlink="">
      <xdr:nvSpPr>
        <xdr:cNvPr id="30" name="AutoShape 32">
          <a:hlinkClick xmlns:r="http://schemas.openxmlformats.org/officeDocument/2006/relationships" r:id="rId29"/>
          <a:extLst>
            <a:ext uri="{FF2B5EF4-FFF2-40B4-BE49-F238E27FC236}">
              <a16:creationId xmlns:a16="http://schemas.microsoft.com/office/drawing/2014/main" id="{00000000-0008-0000-0000-00001E000000}"/>
            </a:ext>
          </a:extLst>
        </xdr:cNvPr>
        <xdr:cNvSpPr>
          <a:spLocks noChangeArrowheads="1"/>
        </xdr:cNvSpPr>
      </xdr:nvSpPr>
      <xdr:spPr bwMode="auto">
        <a:xfrm>
          <a:off x="2990850" y="212121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133</xdr:row>
      <xdr:rowOff>0</xdr:rowOff>
    </xdr:from>
    <xdr:to>
      <xdr:col>8</xdr:col>
      <xdr:colOff>160020</xdr:colOff>
      <xdr:row>134</xdr:row>
      <xdr:rowOff>0</xdr:rowOff>
    </xdr:to>
    <xdr:sp macro="" textlink="">
      <xdr:nvSpPr>
        <xdr:cNvPr id="31" name="AutoShape 33">
          <a:hlinkClick xmlns:r="http://schemas.openxmlformats.org/officeDocument/2006/relationships" r:id="rId30"/>
          <a:extLst>
            <a:ext uri="{FF2B5EF4-FFF2-40B4-BE49-F238E27FC236}">
              <a16:creationId xmlns:a16="http://schemas.microsoft.com/office/drawing/2014/main" id="{00000000-0008-0000-0000-00001F000000}"/>
            </a:ext>
          </a:extLst>
        </xdr:cNvPr>
        <xdr:cNvSpPr>
          <a:spLocks noChangeArrowheads="1"/>
        </xdr:cNvSpPr>
      </xdr:nvSpPr>
      <xdr:spPr bwMode="auto">
        <a:xfrm>
          <a:off x="2990850" y="213741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134</xdr:row>
      <xdr:rowOff>0</xdr:rowOff>
    </xdr:from>
    <xdr:to>
      <xdr:col>8</xdr:col>
      <xdr:colOff>160020</xdr:colOff>
      <xdr:row>135</xdr:row>
      <xdr:rowOff>0</xdr:rowOff>
    </xdr:to>
    <xdr:sp macro="" textlink="">
      <xdr:nvSpPr>
        <xdr:cNvPr id="32" name="AutoShape 34">
          <a:hlinkClick xmlns:r="http://schemas.openxmlformats.org/officeDocument/2006/relationships" r:id="rId31"/>
          <a:extLst>
            <a:ext uri="{FF2B5EF4-FFF2-40B4-BE49-F238E27FC236}">
              <a16:creationId xmlns:a16="http://schemas.microsoft.com/office/drawing/2014/main" id="{00000000-0008-0000-0000-000020000000}"/>
            </a:ext>
          </a:extLst>
        </xdr:cNvPr>
        <xdr:cNvSpPr>
          <a:spLocks noChangeArrowheads="1"/>
        </xdr:cNvSpPr>
      </xdr:nvSpPr>
      <xdr:spPr bwMode="auto">
        <a:xfrm>
          <a:off x="2990850" y="215360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138</xdr:row>
      <xdr:rowOff>0</xdr:rowOff>
    </xdr:from>
    <xdr:to>
      <xdr:col>8</xdr:col>
      <xdr:colOff>160020</xdr:colOff>
      <xdr:row>139</xdr:row>
      <xdr:rowOff>0</xdr:rowOff>
    </xdr:to>
    <xdr:sp macro="" textlink="">
      <xdr:nvSpPr>
        <xdr:cNvPr id="33" name="AutoShape 36">
          <a:hlinkClick xmlns:r="http://schemas.openxmlformats.org/officeDocument/2006/relationships" r:id="rId32"/>
          <a:extLst>
            <a:ext uri="{FF2B5EF4-FFF2-40B4-BE49-F238E27FC236}">
              <a16:creationId xmlns:a16="http://schemas.microsoft.com/office/drawing/2014/main" id="{00000000-0008-0000-0000-000021000000}"/>
            </a:ext>
          </a:extLst>
        </xdr:cNvPr>
        <xdr:cNvSpPr>
          <a:spLocks noChangeArrowheads="1"/>
        </xdr:cNvSpPr>
      </xdr:nvSpPr>
      <xdr:spPr bwMode="auto">
        <a:xfrm>
          <a:off x="2990850" y="221837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139</xdr:row>
      <xdr:rowOff>0</xdr:rowOff>
    </xdr:from>
    <xdr:to>
      <xdr:col>8</xdr:col>
      <xdr:colOff>160020</xdr:colOff>
      <xdr:row>140</xdr:row>
      <xdr:rowOff>0</xdr:rowOff>
    </xdr:to>
    <xdr:sp macro="" textlink="">
      <xdr:nvSpPr>
        <xdr:cNvPr id="34" name="AutoShape 37">
          <a:hlinkClick xmlns:r="http://schemas.openxmlformats.org/officeDocument/2006/relationships" r:id="rId33"/>
          <a:extLst>
            <a:ext uri="{FF2B5EF4-FFF2-40B4-BE49-F238E27FC236}">
              <a16:creationId xmlns:a16="http://schemas.microsoft.com/office/drawing/2014/main" id="{00000000-0008-0000-0000-000022000000}"/>
            </a:ext>
          </a:extLst>
        </xdr:cNvPr>
        <xdr:cNvSpPr>
          <a:spLocks noChangeArrowheads="1"/>
        </xdr:cNvSpPr>
      </xdr:nvSpPr>
      <xdr:spPr bwMode="auto">
        <a:xfrm>
          <a:off x="2990850" y="223456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141</xdr:row>
      <xdr:rowOff>0</xdr:rowOff>
    </xdr:from>
    <xdr:to>
      <xdr:col>8</xdr:col>
      <xdr:colOff>160020</xdr:colOff>
      <xdr:row>142</xdr:row>
      <xdr:rowOff>0</xdr:rowOff>
    </xdr:to>
    <xdr:sp macro="" textlink="">
      <xdr:nvSpPr>
        <xdr:cNvPr id="35" name="AutoShape 38">
          <a:hlinkClick xmlns:r="http://schemas.openxmlformats.org/officeDocument/2006/relationships" r:id="rId34"/>
          <a:extLst>
            <a:ext uri="{FF2B5EF4-FFF2-40B4-BE49-F238E27FC236}">
              <a16:creationId xmlns:a16="http://schemas.microsoft.com/office/drawing/2014/main" id="{00000000-0008-0000-0000-000023000000}"/>
            </a:ext>
          </a:extLst>
        </xdr:cNvPr>
        <xdr:cNvSpPr>
          <a:spLocks noChangeArrowheads="1"/>
        </xdr:cNvSpPr>
      </xdr:nvSpPr>
      <xdr:spPr bwMode="auto">
        <a:xfrm>
          <a:off x="2990850" y="226695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144</xdr:row>
      <xdr:rowOff>0</xdr:rowOff>
    </xdr:from>
    <xdr:to>
      <xdr:col>8</xdr:col>
      <xdr:colOff>160020</xdr:colOff>
      <xdr:row>145</xdr:row>
      <xdr:rowOff>0</xdr:rowOff>
    </xdr:to>
    <xdr:sp macro="" textlink="">
      <xdr:nvSpPr>
        <xdr:cNvPr id="36" name="AutoShape 39">
          <a:hlinkClick xmlns:r="http://schemas.openxmlformats.org/officeDocument/2006/relationships" r:id="rId35"/>
          <a:extLst>
            <a:ext uri="{FF2B5EF4-FFF2-40B4-BE49-F238E27FC236}">
              <a16:creationId xmlns:a16="http://schemas.microsoft.com/office/drawing/2014/main" id="{00000000-0008-0000-0000-000024000000}"/>
            </a:ext>
          </a:extLst>
        </xdr:cNvPr>
        <xdr:cNvSpPr>
          <a:spLocks noChangeArrowheads="1"/>
        </xdr:cNvSpPr>
      </xdr:nvSpPr>
      <xdr:spPr bwMode="auto">
        <a:xfrm>
          <a:off x="2990850" y="231552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148</xdr:row>
      <xdr:rowOff>0</xdr:rowOff>
    </xdr:from>
    <xdr:to>
      <xdr:col>8</xdr:col>
      <xdr:colOff>160020</xdr:colOff>
      <xdr:row>149</xdr:row>
      <xdr:rowOff>0</xdr:rowOff>
    </xdr:to>
    <xdr:sp macro="" textlink="">
      <xdr:nvSpPr>
        <xdr:cNvPr id="37" name="AutoShape 41">
          <a:hlinkClick xmlns:r="http://schemas.openxmlformats.org/officeDocument/2006/relationships" r:id="rId36"/>
          <a:extLst>
            <a:ext uri="{FF2B5EF4-FFF2-40B4-BE49-F238E27FC236}">
              <a16:creationId xmlns:a16="http://schemas.microsoft.com/office/drawing/2014/main" id="{00000000-0008-0000-0000-000025000000}"/>
            </a:ext>
          </a:extLst>
        </xdr:cNvPr>
        <xdr:cNvSpPr>
          <a:spLocks noChangeArrowheads="1"/>
        </xdr:cNvSpPr>
      </xdr:nvSpPr>
      <xdr:spPr bwMode="auto">
        <a:xfrm>
          <a:off x="2990850" y="238029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xdr:col>
      <xdr:colOff>0</xdr:colOff>
      <xdr:row>46</xdr:row>
      <xdr:rowOff>0</xdr:rowOff>
    </xdr:from>
    <xdr:to>
      <xdr:col>8</xdr:col>
      <xdr:colOff>160020</xdr:colOff>
      <xdr:row>47</xdr:row>
      <xdr:rowOff>0</xdr:rowOff>
    </xdr:to>
    <xdr:sp macro="" textlink="">
      <xdr:nvSpPr>
        <xdr:cNvPr id="39" name="AutoShape 6">
          <a:hlinkClick xmlns:r="http://schemas.openxmlformats.org/officeDocument/2006/relationships" r:id="rId37"/>
          <a:extLst>
            <a:ext uri="{FF2B5EF4-FFF2-40B4-BE49-F238E27FC236}">
              <a16:creationId xmlns:a16="http://schemas.microsoft.com/office/drawing/2014/main" id="{00000000-0008-0000-0000-000027000000}"/>
            </a:ext>
          </a:extLst>
        </xdr:cNvPr>
        <xdr:cNvSpPr>
          <a:spLocks noChangeArrowheads="1"/>
        </xdr:cNvSpPr>
      </xdr:nvSpPr>
      <xdr:spPr bwMode="auto">
        <a:xfrm>
          <a:off x="2952750" y="75723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21</xdr:row>
      <xdr:rowOff>0</xdr:rowOff>
    </xdr:from>
    <xdr:to>
      <xdr:col>11</xdr:col>
      <xdr:colOff>160020</xdr:colOff>
      <xdr:row>22</xdr:row>
      <xdr:rowOff>0</xdr:rowOff>
    </xdr:to>
    <xdr:sp macro="" textlink="">
      <xdr:nvSpPr>
        <xdr:cNvPr id="2" name="AutoShape 2">
          <a:hlinkClick xmlns:r="http://schemas.openxmlformats.org/officeDocument/2006/relationships" r:id="rId1"/>
          <a:extLst>
            <a:ext uri="{FF2B5EF4-FFF2-40B4-BE49-F238E27FC236}">
              <a16:creationId xmlns:a16="http://schemas.microsoft.com/office/drawing/2014/main" id="{00000000-0008-0000-0100-000002000000}"/>
            </a:ext>
          </a:extLst>
        </xdr:cNvPr>
        <xdr:cNvSpPr>
          <a:spLocks noChangeArrowheads="1"/>
        </xdr:cNvSpPr>
      </xdr:nvSpPr>
      <xdr:spPr bwMode="auto">
        <a:xfrm>
          <a:off x="3086100" y="24193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11</xdr:col>
      <xdr:colOff>0</xdr:colOff>
      <xdr:row>75</xdr:row>
      <xdr:rowOff>0</xdr:rowOff>
    </xdr:from>
    <xdr:to>
      <xdr:col>11</xdr:col>
      <xdr:colOff>160020</xdr:colOff>
      <xdr:row>76</xdr:row>
      <xdr:rowOff>0</xdr:rowOff>
    </xdr:to>
    <xdr:sp macro="" textlink="">
      <xdr:nvSpPr>
        <xdr:cNvPr id="3" name="AutoShape 3">
          <a:hlinkClick xmlns:r="http://schemas.openxmlformats.org/officeDocument/2006/relationships" r:id="rId2"/>
          <a:extLst>
            <a:ext uri="{FF2B5EF4-FFF2-40B4-BE49-F238E27FC236}">
              <a16:creationId xmlns:a16="http://schemas.microsoft.com/office/drawing/2014/main" id="{00000000-0008-0000-0100-000003000000}"/>
            </a:ext>
          </a:extLst>
        </xdr:cNvPr>
        <xdr:cNvSpPr>
          <a:spLocks noChangeArrowheads="1"/>
        </xdr:cNvSpPr>
      </xdr:nvSpPr>
      <xdr:spPr bwMode="auto">
        <a:xfrm>
          <a:off x="3086100" y="11201400"/>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11</xdr:col>
      <xdr:colOff>0</xdr:colOff>
      <xdr:row>162</xdr:row>
      <xdr:rowOff>0</xdr:rowOff>
    </xdr:from>
    <xdr:to>
      <xdr:col>11</xdr:col>
      <xdr:colOff>160020</xdr:colOff>
      <xdr:row>163</xdr:row>
      <xdr:rowOff>0</xdr:rowOff>
    </xdr:to>
    <xdr:sp macro="" textlink="">
      <xdr:nvSpPr>
        <xdr:cNvPr id="4" name="AutoShape 42">
          <a:hlinkClick xmlns:r="http://schemas.openxmlformats.org/officeDocument/2006/relationships" r:id="rId3"/>
          <a:extLst>
            <a:ext uri="{FF2B5EF4-FFF2-40B4-BE49-F238E27FC236}">
              <a16:creationId xmlns:a16="http://schemas.microsoft.com/office/drawing/2014/main" id="{00000000-0008-0000-0100-000004000000}"/>
            </a:ext>
          </a:extLst>
        </xdr:cNvPr>
        <xdr:cNvSpPr>
          <a:spLocks noChangeArrowheads="1"/>
        </xdr:cNvSpPr>
      </xdr:nvSpPr>
      <xdr:spPr bwMode="auto">
        <a:xfrm>
          <a:off x="3086100" y="26022300"/>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11</xdr:col>
      <xdr:colOff>0</xdr:colOff>
      <xdr:row>188</xdr:row>
      <xdr:rowOff>0</xdr:rowOff>
    </xdr:from>
    <xdr:to>
      <xdr:col>11</xdr:col>
      <xdr:colOff>160020</xdr:colOff>
      <xdr:row>188</xdr:row>
      <xdr:rowOff>161925</xdr:rowOff>
    </xdr:to>
    <xdr:sp macro="" textlink="">
      <xdr:nvSpPr>
        <xdr:cNvPr id="5" name="AutoShape 5">
          <a:hlinkClick xmlns:r="http://schemas.openxmlformats.org/officeDocument/2006/relationships" r:id="rId4"/>
          <a:extLst>
            <a:ext uri="{FF2B5EF4-FFF2-40B4-BE49-F238E27FC236}">
              <a16:creationId xmlns:a16="http://schemas.microsoft.com/office/drawing/2014/main" id="{00000000-0008-0000-0100-000005000000}"/>
            </a:ext>
          </a:extLst>
        </xdr:cNvPr>
        <xdr:cNvSpPr>
          <a:spLocks noChangeArrowheads="1"/>
        </xdr:cNvSpPr>
      </xdr:nvSpPr>
      <xdr:spPr bwMode="auto">
        <a:xfrm>
          <a:off x="3086100" y="302895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35</xdr:col>
      <xdr:colOff>0</xdr:colOff>
      <xdr:row>17</xdr:row>
      <xdr:rowOff>0</xdr:rowOff>
    </xdr:from>
    <xdr:to>
      <xdr:col>35</xdr:col>
      <xdr:colOff>160020</xdr:colOff>
      <xdr:row>17</xdr:row>
      <xdr:rowOff>161925</xdr:rowOff>
    </xdr:to>
    <xdr:sp macro="" textlink="">
      <xdr:nvSpPr>
        <xdr:cNvPr id="11" name="AutoShape 11">
          <a:hlinkClick xmlns:r="http://schemas.openxmlformats.org/officeDocument/2006/relationships" r:id="rId5"/>
          <a:extLst>
            <a:ext uri="{FF2B5EF4-FFF2-40B4-BE49-F238E27FC236}">
              <a16:creationId xmlns:a16="http://schemas.microsoft.com/office/drawing/2014/main" id="{00000000-0008-0000-0100-00000B000000}"/>
            </a:ext>
          </a:extLst>
        </xdr:cNvPr>
        <xdr:cNvSpPr>
          <a:spLocks noChangeArrowheads="1"/>
        </xdr:cNvSpPr>
      </xdr:nvSpPr>
      <xdr:spPr bwMode="auto">
        <a:xfrm>
          <a:off x="7058025" y="16573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35</xdr:col>
      <xdr:colOff>0</xdr:colOff>
      <xdr:row>87</xdr:row>
      <xdr:rowOff>0</xdr:rowOff>
    </xdr:from>
    <xdr:to>
      <xdr:col>35</xdr:col>
      <xdr:colOff>160020</xdr:colOff>
      <xdr:row>87</xdr:row>
      <xdr:rowOff>161925</xdr:rowOff>
    </xdr:to>
    <xdr:sp macro="" textlink="">
      <xdr:nvSpPr>
        <xdr:cNvPr id="12" name="AutoShape 15">
          <a:hlinkClick xmlns:r="http://schemas.openxmlformats.org/officeDocument/2006/relationships" r:id="rId6"/>
          <a:extLst>
            <a:ext uri="{FF2B5EF4-FFF2-40B4-BE49-F238E27FC236}">
              <a16:creationId xmlns:a16="http://schemas.microsoft.com/office/drawing/2014/main" id="{00000000-0008-0000-0100-00000C000000}"/>
            </a:ext>
          </a:extLst>
        </xdr:cNvPr>
        <xdr:cNvSpPr>
          <a:spLocks noChangeArrowheads="1"/>
        </xdr:cNvSpPr>
      </xdr:nvSpPr>
      <xdr:spPr bwMode="auto">
        <a:xfrm>
          <a:off x="7058025" y="134016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35</xdr:col>
      <xdr:colOff>0</xdr:colOff>
      <xdr:row>132</xdr:row>
      <xdr:rowOff>0</xdr:rowOff>
    </xdr:from>
    <xdr:to>
      <xdr:col>35</xdr:col>
      <xdr:colOff>160020</xdr:colOff>
      <xdr:row>133</xdr:row>
      <xdr:rowOff>0</xdr:rowOff>
    </xdr:to>
    <xdr:sp macro="" textlink="">
      <xdr:nvSpPr>
        <xdr:cNvPr id="13" name="AutoShape 13">
          <a:hlinkClick xmlns:r="http://schemas.openxmlformats.org/officeDocument/2006/relationships" r:id="rId7"/>
          <a:extLst>
            <a:ext uri="{FF2B5EF4-FFF2-40B4-BE49-F238E27FC236}">
              <a16:creationId xmlns:a16="http://schemas.microsoft.com/office/drawing/2014/main" id="{00000000-0008-0000-0100-00000D000000}"/>
            </a:ext>
          </a:extLst>
        </xdr:cNvPr>
        <xdr:cNvSpPr>
          <a:spLocks noChangeArrowheads="1"/>
        </xdr:cNvSpPr>
      </xdr:nvSpPr>
      <xdr:spPr bwMode="auto">
        <a:xfrm>
          <a:off x="7058025" y="20802600"/>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34</xdr:col>
      <xdr:colOff>0</xdr:colOff>
      <xdr:row>197</xdr:row>
      <xdr:rowOff>0</xdr:rowOff>
    </xdr:from>
    <xdr:to>
      <xdr:col>34</xdr:col>
      <xdr:colOff>160020</xdr:colOff>
      <xdr:row>197</xdr:row>
      <xdr:rowOff>161925</xdr:rowOff>
    </xdr:to>
    <xdr:sp macro="" textlink="">
      <xdr:nvSpPr>
        <xdr:cNvPr id="14" name="AutoShape 14">
          <a:hlinkClick xmlns:r="http://schemas.openxmlformats.org/officeDocument/2006/relationships" r:id="rId8"/>
          <a:extLst>
            <a:ext uri="{FF2B5EF4-FFF2-40B4-BE49-F238E27FC236}">
              <a16:creationId xmlns:a16="http://schemas.microsoft.com/office/drawing/2014/main" id="{00000000-0008-0000-0100-00000E000000}"/>
            </a:ext>
          </a:extLst>
        </xdr:cNvPr>
        <xdr:cNvSpPr>
          <a:spLocks noChangeArrowheads="1"/>
        </xdr:cNvSpPr>
      </xdr:nvSpPr>
      <xdr:spPr bwMode="auto">
        <a:xfrm>
          <a:off x="6448425" y="316230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60</xdr:col>
      <xdr:colOff>0</xdr:colOff>
      <xdr:row>17</xdr:row>
      <xdr:rowOff>0</xdr:rowOff>
    </xdr:from>
    <xdr:to>
      <xdr:col>60</xdr:col>
      <xdr:colOff>160020</xdr:colOff>
      <xdr:row>17</xdr:row>
      <xdr:rowOff>161925</xdr:rowOff>
    </xdr:to>
    <xdr:sp macro="" textlink="">
      <xdr:nvSpPr>
        <xdr:cNvPr id="19" name="AutoShape 20">
          <a:hlinkClick xmlns:r="http://schemas.openxmlformats.org/officeDocument/2006/relationships" r:id="rId9"/>
          <a:extLst>
            <a:ext uri="{FF2B5EF4-FFF2-40B4-BE49-F238E27FC236}">
              <a16:creationId xmlns:a16="http://schemas.microsoft.com/office/drawing/2014/main" id="{00000000-0008-0000-0100-000013000000}"/>
            </a:ext>
          </a:extLst>
        </xdr:cNvPr>
        <xdr:cNvSpPr>
          <a:spLocks noChangeArrowheads="1"/>
        </xdr:cNvSpPr>
      </xdr:nvSpPr>
      <xdr:spPr bwMode="auto">
        <a:xfrm>
          <a:off x="11639550" y="16573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60</xdr:col>
      <xdr:colOff>0</xdr:colOff>
      <xdr:row>62</xdr:row>
      <xdr:rowOff>0</xdr:rowOff>
    </xdr:from>
    <xdr:to>
      <xdr:col>60</xdr:col>
      <xdr:colOff>160020</xdr:colOff>
      <xdr:row>62</xdr:row>
      <xdr:rowOff>161925</xdr:rowOff>
    </xdr:to>
    <xdr:sp macro="" textlink="">
      <xdr:nvSpPr>
        <xdr:cNvPr id="20" name="AutoShape 22">
          <a:hlinkClick xmlns:r="http://schemas.openxmlformats.org/officeDocument/2006/relationships" r:id="rId10"/>
          <a:extLst>
            <a:ext uri="{FF2B5EF4-FFF2-40B4-BE49-F238E27FC236}">
              <a16:creationId xmlns:a16="http://schemas.microsoft.com/office/drawing/2014/main" id="{00000000-0008-0000-0100-000014000000}"/>
            </a:ext>
          </a:extLst>
        </xdr:cNvPr>
        <xdr:cNvSpPr>
          <a:spLocks noChangeArrowheads="1"/>
        </xdr:cNvSpPr>
      </xdr:nvSpPr>
      <xdr:spPr bwMode="auto">
        <a:xfrm>
          <a:off x="11639550" y="91440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59</xdr:col>
      <xdr:colOff>0</xdr:colOff>
      <xdr:row>93</xdr:row>
      <xdr:rowOff>0</xdr:rowOff>
    </xdr:from>
    <xdr:to>
      <xdr:col>59</xdr:col>
      <xdr:colOff>160020</xdr:colOff>
      <xdr:row>94</xdr:row>
      <xdr:rowOff>0</xdr:rowOff>
    </xdr:to>
    <xdr:sp macro="" textlink="">
      <xdr:nvSpPr>
        <xdr:cNvPr id="21" name="AutoShape 23">
          <a:hlinkClick xmlns:r="http://schemas.openxmlformats.org/officeDocument/2006/relationships" r:id="rId11"/>
          <a:extLst>
            <a:ext uri="{FF2B5EF4-FFF2-40B4-BE49-F238E27FC236}">
              <a16:creationId xmlns:a16="http://schemas.microsoft.com/office/drawing/2014/main" id="{00000000-0008-0000-0100-000015000000}"/>
            </a:ext>
          </a:extLst>
        </xdr:cNvPr>
        <xdr:cNvSpPr>
          <a:spLocks noChangeArrowheads="1"/>
        </xdr:cNvSpPr>
      </xdr:nvSpPr>
      <xdr:spPr bwMode="auto">
        <a:xfrm>
          <a:off x="11029950" y="142970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59</xdr:col>
      <xdr:colOff>0</xdr:colOff>
      <xdr:row>152</xdr:row>
      <xdr:rowOff>0</xdr:rowOff>
    </xdr:from>
    <xdr:to>
      <xdr:col>59</xdr:col>
      <xdr:colOff>160020</xdr:colOff>
      <xdr:row>153</xdr:row>
      <xdr:rowOff>0</xdr:rowOff>
    </xdr:to>
    <xdr:sp macro="" textlink="">
      <xdr:nvSpPr>
        <xdr:cNvPr id="22" name="AutoShape 24">
          <a:hlinkClick xmlns:r="http://schemas.openxmlformats.org/officeDocument/2006/relationships" r:id="rId12"/>
          <a:extLst>
            <a:ext uri="{FF2B5EF4-FFF2-40B4-BE49-F238E27FC236}">
              <a16:creationId xmlns:a16="http://schemas.microsoft.com/office/drawing/2014/main" id="{00000000-0008-0000-0100-000016000000}"/>
            </a:ext>
          </a:extLst>
        </xdr:cNvPr>
        <xdr:cNvSpPr>
          <a:spLocks noChangeArrowheads="1"/>
        </xdr:cNvSpPr>
      </xdr:nvSpPr>
      <xdr:spPr bwMode="auto">
        <a:xfrm>
          <a:off x="11029950" y="24155400"/>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59</xdr:col>
      <xdr:colOff>0</xdr:colOff>
      <xdr:row>195</xdr:row>
      <xdr:rowOff>0</xdr:rowOff>
    </xdr:from>
    <xdr:to>
      <xdr:col>59</xdr:col>
      <xdr:colOff>160020</xdr:colOff>
      <xdr:row>196</xdr:row>
      <xdr:rowOff>0</xdr:rowOff>
    </xdr:to>
    <xdr:sp macro="" textlink="">
      <xdr:nvSpPr>
        <xdr:cNvPr id="23" name="AutoShape 25">
          <a:hlinkClick xmlns:r="http://schemas.openxmlformats.org/officeDocument/2006/relationships" r:id="rId13"/>
          <a:extLst>
            <a:ext uri="{FF2B5EF4-FFF2-40B4-BE49-F238E27FC236}">
              <a16:creationId xmlns:a16="http://schemas.microsoft.com/office/drawing/2014/main" id="{00000000-0008-0000-0100-000017000000}"/>
            </a:ext>
          </a:extLst>
        </xdr:cNvPr>
        <xdr:cNvSpPr>
          <a:spLocks noChangeArrowheads="1"/>
        </xdr:cNvSpPr>
      </xdr:nvSpPr>
      <xdr:spPr bwMode="auto">
        <a:xfrm>
          <a:off x="11029950" y="31242000"/>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59</xdr:col>
      <xdr:colOff>0</xdr:colOff>
      <xdr:row>209</xdr:row>
      <xdr:rowOff>0</xdr:rowOff>
    </xdr:from>
    <xdr:to>
      <xdr:col>59</xdr:col>
      <xdr:colOff>160020</xdr:colOff>
      <xdr:row>209</xdr:row>
      <xdr:rowOff>161925</xdr:rowOff>
    </xdr:to>
    <xdr:sp macro="" textlink="">
      <xdr:nvSpPr>
        <xdr:cNvPr id="24" name="AutoShape 26">
          <a:hlinkClick xmlns:r="http://schemas.openxmlformats.org/officeDocument/2006/relationships" r:id="rId14"/>
          <a:extLst>
            <a:ext uri="{FF2B5EF4-FFF2-40B4-BE49-F238E27FC236}">
              <a16:creationId xmlns:a16="http://schemas.microsoft.com/office/drawing/2014/main" id="{00000000-0008-0000-0100-000018000000}"/>
            </a:ext>
          </a:extLst>
        </xdr:cNvPr>
        <xdr:cNvSpPr>
          <a:spLocks noChangeArrowheads="1"/>
        </xdr:cNvSpPr>
      </xdr:nvSpPr>
      <xdr:spPr bwMode="auto">
        <a:xfrm>
          <a:off x="11029950" y="336613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58</xdr:col>
      <xdr:colOff>0</xdr:colOff>
      <xdr:row>229</xdr:row>
      <xdr:rowOff>0</xdr:rowOff>
    </xdr:from>
    <xdr:to>
      <xdr:col>58</xdr:col>
      <xdr:colOff>160020</xdr:colOff>
      <xdr:row>229</xdr:row>
      <xdr:rowOff>161925</xdr:rowOff>
    </xdr:to>
    <xdr:sp macro="" textlink="">
      <xdr:nvSpPr>
        <xdr:cNvPr id="25" name="AutoShape 10">
          <a:hlinkClick xmlns:r="http://schemas.openxmlformats.org/officeDocument/2006/relationships" r:id="rId15"/>
          <a:extLst>
            <a:ext uri="{FF2B5EF4-FFF2-40B4-BE49-F238E27FC236}">
              <a16:creationId xmlns:a16="http://schemas.microsoft.com/office/drawing/2014/main" id="{00000000-0008-0000-0100-000019000000}"/>
            </a:ext>
          </a:extLst>
        </xdr:cNvPr>
        <xdr:cNvSpPr>
          <a:spLocks noChangeArrowheads="1"/>
        </xdr:cNvSpPr>
      </xdr:nvSpPr>
      <xdr:spPr bwMode="auto">
        <a:xfrm>
          <a:off x="10420350" y="371760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71</xdr:col>
      <xdr:colOff>0</xdr:colOff>
      <xdr:row>16</xdr:row>
      <xdr:rowOff>0</xdr:rowOff>
    </xdr:from>
    <xdr:to>
      <xdr:col>71</xdr:col>
      <xdr:colOff>160020</xdr:colOff>
      <xdr:row>16</xdr:row>
      <xdr:rowOff>161925</xdr:rowOff>
    </xdr:to>
    <xdr:sp macro="" textlink="">
      <xdr:nvSpPr>
        <xdr:cNvPr id="26" name="AutoShape 28">
          <a:hlinkClick xmlns:r="http://schemas.openxmlformats.org/officeDocument/2006/relationships" r:id="rId16"/>
          <a:extLst>
            <a:ext uri="{FF2B5EF4-FFF2-40B4-BE49-F238E27FC236}">
              <a16:creationId xmlns:a16="http://schemas.microsoft.com/office/drawing/2014/main" id="{00000000-0008-0000-0100-00001A000000}"/>
            </a:ext>
          </a:extLst>
        </xdr:cNvPr>
        <xdr:cNvSpPr>
          <a:spLocks noChangeArrowheads="1"/>
        </xdr:cNvSpPr>
      </xdr:nvSpPr>
      <xdr:spPr bwMode="auto">
        <a:xfrm>
          <a:off x="15001875" y="14668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71</xdr:col>
      <xdr:colOff>0</xdr:colOff>
      <xdr:row>76</xdr:row>
      <xdr:rowOff>0</xdr:rowOff>
    </xdr:from>
    <xdr:to>
      <xdr:col>71</xdr:col>
      <xdr:colOff>160020</xdr:colOff>
      <xdr:row>77</xdr:row>
      <xdr:rowOff>0</xdr:rowOff>
    </xdr:to>
    <xdr:sp macro="" textlink="">
      <xdr:nvSpPr>
        <xdr:cNvPr id="27" name="AutoShape 29">
          <a:hlinkClick xmlns:r="http://schemas.openxmlformats.org/officeDocument/2006/relationships" r:id="rId17"/>
          <a:extLst>
            <a:ext uri="{FF2B5EF4-FFF2-40B4-BE49-F238E27FC236}">
              <a16:creationId xmlns:a16="http://schemas.microsoft.com/office/drawing/2014/main" id="{00000000-0008-0000-0100-00001B000000}"/>
            </a:ext>
          </a:extLst>
        </xdr:cNvPr>
        <xdr:cNvSpPr>
          <a:spLocks noChangeArrowheads="1"/>
        </xdr:cNvSpPr>
      </xdr:nvSpPr>
      <xdr:spPr bwMode="auto">
        <a:xfrm>
          <a:off x="15001875" y="11391900"/>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70</xdr:col>
      <xdr:colOff>0</xdr:colOff>
      <xdr:row>143</xdr:row>
      <xdr:rowOff>0</xdr:rowOff>
    </xdr:from>
    <xdr:to>
      <xdr:col>70</xdr:col>
      <xdr:colOff>160020</xdr:colOff>
      <xdr:row>144</xdr:row>
      <xdr:rowOff>0</xdr:rowOff>
    </xdr:to>
    <xdr:sp macro="" textlink="">
      <xdr:nvSpPr>
        <xdr:cNvPr id="28" name="AutoShape 30">
          <a:hlinkClick xmlns:r="http://schemas.openxmlformats.org/officeDocument/2006/relationships" r:id="rId18"/>
          <a:extLst>
            <a:ext uri="{FF2B5EF4-FFF2-40B4-BE49-F238E27FC236}">
              <a16:creationId xmlns:a16="http://schemas.microsoft.com/office/drawing/2014/main" id="{00000000-0008-0000-0100-00001C000000}"/>
            </a:ext>
          </a:extLst>
        </xdr:cNvPr>
        <xdr:cNvSpPr>
          <a:spLocks noChangeArrowheads="1"/>
        </xdr:cNvSpPr>
      </xdr:nvSpPr>
      <xdr:spPr bwMode="auto">
        <a:xfrm>
          <a:off x="14392275" y="228028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23</xdr:col>
      <xdr:colOff>0</xdr:colOff>
      <xdr:row>23</xdr:row>
      <xdr:rowOff>0</xdr:rowOff>
    </xdr:from>
    <xdr:to>
      <xdr:col>23</xdr:col>
      <xdr:colOff>160020</xdr:colOff>
      <xdr:row>24</xdr:row>
      <xdr:rowOff>0</xdr:rowOff>
    </xdr:to>
    <xdr:sp macro="" textlink="">
      <xdr:nvSpPr>
        <xdr:cNvPr id="42" name="AutoShape 6">
          <a:hlinkClick xmlns:r="http://schemas.openxmlformats.org/officeDocument/2006/relationships" r:id="rId19"/>
          <a:extLst>
            <a:ext uri="{FF2B5EF4-FFF2-40B4-BE49-F238E27FC236}">
              <a16:creationId xmlns:a16="http://schemas.microsoft.com/office/drawing/2014/main" id="{00000000-0008-0000-0100-00002A000000}"/>
            </a:ext>
          </a:extLst>
        </xdr:cNvPr>
        <xdr:cNvSpPr>
          <a:spLocks noChangeArrowheads="1"/>
        </xdr:cNvSpPr>
      </xdr:nvSpPr>
      <xdr:spPr bwMode="auto">
        <a:xfrm>
          <a:off x="3086100" y="400431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23</xdr:col>
      <xdr:colOff>0</xdr:colOff>
      <xdr:row>87</xdr:row>
      <xdr:rowOff>0</xdr:rowOff>
    </xdr:from>
    <xdr:to>
      <xdr:col>23</xdr:col>
      <xdr:colOff>160020</xdr:colOff>
      <xdr:row>88</xdr:row>
      <xdr:rowOff>0</xdr:rowOff>
    </xdr:to>
    <xdr:sp macro="" textlink="">
      <xdr:nvSpPr>
        <xdr:cNvPr id="43" name="AutoShape 6">
          <a:hlinkClick xmlns:r="http://schemas.openxmlformats.org/officeDocument/2006/relationships" r:id="rId20"/>
          <a:extLst>
            <a:ext uri="{FF2B5EF4-FFF2-40B4-BE49-F238E27FC236}">
              <a16:creationId xmlns:a16="http://schemas.microsoft.com/office/drawing/2014/main" id="{00000000-0008-0000-0100-00002B000000}"/>
            </a:ext>
          </a:extLst>
        </xdr:cNvPr>
        <xdr:cNvSpPr>
          <a:spLocks noChangeArrowheads="1"/>
        </xdr:cNvSpPr>
      </xdr:nvSpPr>
      <xdr:spPr bwMode="auto">
        <a:xfrm>
          <a:off x="3086100" y="508539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23</xdr:col>
      <xdr:colOff>0</xdr:colOff>
      <xdr:row>146</xdr:row>
      <xdr:rowOff>0</xdr:rowOff>
    </xdr:from>
    <xdr:to>
      <xdr:col>23</xdr:col>
      <xdr:colOff>160020</xdr:colOff>
      <xdr:row>147</xdr:row>
      <xdr:rowOff>0</xdr:rowOff>
    </xdr:to>
    <xdr:sp macro="" textlink="">
      <xdr:nvSpPr>
        <xdr:cNvPr id="44" name="AutoShape 8">
          <a:hlinkClick xmlns:r="http://schemas.openxmlformats.org/officeDocument/2006/relationships" r:id="rId21"/>
          <a:extLst>
            <a:ext uri="{FF2B5EF4-FFF2-40B4-BE49-F238E27FC236}">
              <a16:creationId xmlns:a16="http://schemas.microsoft.com/office/drawing/2014/main" id="{00000000-0008-0000-0100-00002C000000}"/>
            </a:ext>
          </a:extLst>
        </xdr:cNvPr>
        <xdr:cNvSpPr>
          <a:spLocks noChangeArrowheads="1"/>
        </xdr:cNvSpPr>
      </xdr:nvSpPr>
      <xdr:spPr bwMode="auto">
        <a:xfrm>
          <a:off x="3086100" y="607504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23</xdr:col>
      <xdr:colOff>0</xdr:colOff>
      <xdr:row>243</xdr:row>
      <xdr:rowOff>0</xdr:rowOff>
    </xdr:from>
    <xdr:to>
      <xdr:col>23</xdr:col>
      <xdr:colOff>160020</xdr:colOff>
      <xdr:row>244</xdr:row>
      <xdr:rowOff>0</xdr:rowOff>
    </xdr:to>
    <xdr:sp macro="" textlink="">
      <xdr:nvSpPr>
        <xdr:cNvPr id="45" name="AutoShape 9">
          <a:hlinkClick xmlns:r="http://schemas.openxmlformats.org/officeDocument/2006/relationships" r:id="rId22"/>
          <a:extLst>
            <a:ext uri="{FF2B5EF4-FFF2-40B4-BE49-F238E27FC236}">
              <a16:creationId xmlns:a16="http://schemas.microsoft.com/office/drawing/2014/main" id="{00000000-0008-0000-0100-00002D000000}"/>
            </a:ext>
          </a:extLst>
        </xdr:cNvPr>
        <xdr:cNvSpPr>
          <a:spLocks noChangeArrowheads="1"/>
        </xdr:cNvSpPr>
      </xdr:nvSpPr>
      <xdr:spPr bwMode="auto">
        <a:xfrm>
          <a:off x="3086100" y="761714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23</xdr:col>
      <xdr:colOff>0</xdr:colOff>
      <xdr:row>279</xdr:row>
      <xdr:rowOff>0</xdr:rowOff>
    </xdr:from>
    <xdr:to>
      <xdr:col>23</xdr:col>
      <xdr:colOff>160020</xdr:colOff>
      <xdr:row>280</xdr:row>
      <xdr:rowOff>0</xdr:rowOff>
    </xdr:to>
    <xdr:sp macro="" textlink="">
      <xdr:nvSpPr>
        <xdr:cNvPr id="46" name="AutoShape 10">
          <a:hlinkClick xmlns:r="http://schemas.openxmlformats.org/officeDocument/2006/relationships" r:id="rId23"/>
          <a:extLst>
            <a:ext uri="{FF2B5EF4-FFF2-40B4-BE49-F238E27FC236}">
              <a16:creationId xmlns:a16="http://schemas.microsoft.com/office/drawing/2014/main" id="{00000000-0008-0000-0100-00002E000000}"/>
            </a:ext>
          </a:extLst>
        </xdr:cNvPr>
        <xdr:cNvSpPr>
          <a:spLocks noChangeArrowheads="1"/>
        </xdr:cNvSpPr>
      </xdr:nvSpPr>
      <xdr:spPr bwMode="auto">
        <a:xfrm>
          <a:off x="3086100" y="819912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47</xdr:col>
      <xdr:colOff>0</xdr:colOff>
      <xdr:row>23</xdr:row>
      <xdr:rowOff>0</xdr:rowOff>
    </xdr:from>
    <xdr:to>
      <xdr:col>47</xdr:col>
      <xdr:colOff>160020</xdr:colOff>
      <xdr:row>24</xdr:row>
      <xdr:rowOff>0</xdr:rowOff>
    </xdr:to>
    <xdr:sp macro="" textlink="">
      <xdr:nvSpPr>
        <xdr:cNvPr id="51" name="AutoShape 16">
          <a:hlinkClick xmlns:r="http://schemas.openxmlformats.org/officeDocument/2006/relationships" r:id="rId24"/>
          <a:extLst>
            <a:ext uri="{FF2B5EF4-FFF2-40B4-BE49-F238E27FC236}">
              <a16:creationId xmlns:a16="http://schemas.microsoft.com/office/drawing/2014/main" id="{00000000-0008-0000-0100-000033000000}"/>
            </a:ext>
          </a:extLst>
        </xdr:cNvPr>
        <xdr:cNvSpPr>
          <a:spLocks noChangeArrowheads="1"/>
        </xdr:cNvSpPr>
      </xdr:nvSpPr>
      <xdr:spPr bwMode="auto">
        <a:xfrm>
          <a:off x="11029950" y="38204775"/>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47</xdr:col>
      <xdr:colOff>0</xdr:colOff>
      <xdr:row>65</xdr:row>
      <xdr:rowOff>0</xdr:rowOff>
    </xdr:from>
    <xdr:to>
      <xdr:col>47</xdr:col>
      <xdr:colOff>160020</xdr:colOff>
      <xdr:row>66</xdr:row>
      <xdr:rowOff>0</xdr:rowOff>
    </xdr:to>
    <xdr:sp macro="" textlink="">
      <xdr:nvSpPr>
        <xdr:cNvPr id="52" name="AutoShape 17">
          <a:hlinkClick xmlns:r="http://schemas.openxmlformats.org/officeDocument/2006/relationships" r:id="rId25"/>
          <a:extLst>
            <a:ext uri="{FF2B5EF4-FFF2-40B4-BE49-F238E27FC236}">
              <a16:creationId xmlns:a16="http://schemas.microsoft.com/office/drawing/2014/main" id="{00000000-0008-0000-0100-000034000000}"/>
            </a:ext>
          </a:extLst>
        </xdr:cNvPr>
        <xdr:cNvSpPr>
          <a:spLocks noChangeArrowheads="1"/>
        </xdr:cNvSpPr>
      </xdr:nvSpPr>
      <xdr:spPr bwMode="auto">
        <a:xfrm>
          <a:off x="11029950" y="44624625"/>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47</xdr:col>
      <xdr:colOff>0</xdr:colOff>
      <xdr:row>74</xdr:row>
      <xdr:rowOff>0</xdr:rowOff>
    </xdr:from>
    <xdr:to>
      <xdr:col>47</xdr:col>
      <xdr:colOff>160020</xdr:colOff>
      <xdr:row>75</xdr:row>
      <xdr:rowOff>0</xdr:rowOff>
    </xdr:to>
    <xdr:sp macro="" textlink="">
      <xdr:nvSpPr>
        <xdr:cNvPr id="53" name="AutoShape 18">
          <a:hlinkClick xmlns:r="http://schemas.openxmlformats.org/officeDocument/2006/relationships" r:id="rId26"/>
          <a:extLst>
            <a:ext uri="{FF2B5EF4-FFF2-40B4-BE49-F238E27FC236}">
              <a16:creationId xmlns:a16="http://schemas.microsoft.com/office/drawing/2014/main" id="{00000000-0008-0000-0100-000035000000}"/>
            </a:ext>
          </a:extLst>
        </xdr:cNvPr>
        <xdr:cNvSpPr>
          <a:spLocks noChangeArrowheads="1"/>
        </xdr:cNvSpPr>
      </xdr:nvSpPr>
      <xdr:spPr bwMode="auto">
        <a:xfrm>
          <a:off x="11029950" y="46224825"/>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47</xdr:col>
      <xdr:colOff>0</xdr:colOff>
      <xdr:row>122</xdr:row>
      <xdr:rowOff>0</xdr:rowOff>
    </xdr:from>
    <xdr:to>
      <xdr:col>47</xdr:col>
      <xdr:colOff>160020</xdr:colOff>
      <xdr:row>123</xdr:row>
      <xdr:rowOff>0</xdr:rowOff>
    </xdr:to>
    <xdr:sp macro="" textlink="">
      <xdr:nvSpPr>
        <xdr:cNvPr id="54" name="AutoShape 10">
          <a:hlinkClick xmlns:r="http://schemas.openxmlformats.org/officeDocument/2006/relationships" r:id="rId27"/>
          <a:extLst>
            <a:ext uri="{FF2B5EF4-FFF2-40B4-BE49-F238E27FC236}">
              <a16:creationId xmlns:a16="http://schemas.microsoft.com/office/drawing/2014/main" id="{00000000-0008-0000-0100-000036000000}"/>
            </a:ext>
          </a:extLst>
        </xdr:cNvPr>
        <xdr:cNvSpPr>
          <a:spLocks noChangeArrowheads="1"/>
        </xdr:cNvSpPr>
      </xdr:nvSpPr>
      <xdr:spPr bwMode="auto">
        <a:xfrm>
          <a:off x="11029950" y="53787675"/>
          <a:ext cx="160020" cy="19050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82</xdr:col>
      <xdr:colOff>0</xdr:colOff>
      <xdr:row>23</xdr:row>
      <xdr:rowOff>0</xdr:rowOff>
    </xdr:from>
    <xdr:to>
      <xdr:col>82</xdr:col>
      <xdr:colOff>160020</xdr:colOff>
      <xdr:row>24</xdr:row>
      <xdr:rowOff>0</xdr:rowOff>
    </xdr:to>
    <xdr:sp macro="" textlink="">
      <xdr:nvSpPr>
        <xdr:cNvPr id="58" name="AutoShape 31">
          <a:hlinkClick xmlns:r="http://schemas.openxmlformats.org/officeDocument/2006/relationships" r:id="rId28"/>
          <a:extLst>
            <a:ext uri="{FF2B5EF4-FFF2-40B4-BE49-F238E27FC236}">
              <a16:creationId xmlns:a16="http://schemas.microsoft.com/office/drawing/2014/main" id="{00000000-0008-0000-0100-00003A000000}"/>
            </a:ext>
          </a:extLst>
        </xdr:cNvPr>
        <xdr:cNvSpPr>
          <a:spLocks noChangeArrowheads="1"/>
        </xdr:cNvSpPr>
      </xdr:nvSpPr>
      <xdr:spPr bwMode="auto">
        <a:xfrm>
          <a:off x="22336125" y="34156650"/>
          <a:ext cx="160020" cy="18097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82</xdr:col>
      <xdr:colOff>0</xdr:colOff>
      <xdr:row>40</xdr:row>
      <xdr:rowOff>0</xdr:rowOff>
    </xdr:from>
    <xdr:to>
      <xdr:col>82</xdr:col>
      <xdr:colOff>160020</xdr:colOff>
      <xdr:row>41</xdr:row>
      <xdr:rowOff>0</xdr:rowOff>
    </xdr:to>
    <xdr:sp macro="" textlink="">
      <xdr:nvSpPr>
        <xdr:cNvPr id="59" name="AutoShape 32">
          <a:hlinkClick xmlns:r="http://schemas.openxmlformats.org/officeDocument/2006/relationships" r:id="rId29"/>
          <a:extLst>
            <a:ext uri="{FF2B5EF4-FFF2-40B4-BE49-F238E27FC236}">
              <a16:creationId xmlns:a16="http://schemas.microsoft.com/office/drawing/2014/main" id="{00000000-0008-0000-0100-00003B000000}"/>
            </a:ext>
          </a:extLst>
        </xdr:cNvPr>
        <xdr:cNvSpPr>
          <a:spLocks noChangeArrowheads="1"/>
        </xdr:cNvSpPr>
      </xdr:nvSpPr>
      <xdr:spPr bwMode="auto">
        <a:xfrm>
          <a:off x="22336125" y="370332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82</xdr:col>
      <xdr:colOff>0</xdr:colOff>
      <xdr:row>74</xdr:row>
      <xdr:rowOff>0</xdr:rowOff>
    </xdr:from>
    <xdr:to>
      <xdr:col>82</xdr:col>
      <xdr:colOff>160020</xdr:colOff>
      <xdr:row>75</xdr:row>
      <xdr:rowOff>0</xdr:rowOff>
    </xdr:to>
    <xdr:sp macro="" textlink="">
      <xdr:nvSpPr>
        <xdr:cNvPr id="60" name="AutoShape 33">
          <a:hlinkClick xmlns:r="http://schemas.openxmlformats.org/officeDocument/2006/relationships" r:id="rId30"/>
          <a:extLst>
            <a:ext uri="{FF2B5EF4-FFF2-40B4-BE49-F238E27FC236}">
              <a16:creationId xmlns:a16="http://schemas.microsoft.com/office/drawing/2014/main" id="{00000000-0008-0000-0100-00003C000000}"/>
            </a:ext>
          </a:extLst>
        </xdr:cNvPr>
        <xdr:cNvSpPr>
          <a:spLocks noChangeArrowheads="1"/>
        </xdr:cNvSpPr>
      </xdr:nvSpPr>
      <xdr:spPr bwMode="auto">
        <a:xfrm>
          <a:off x="22336125" y="4243387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82</xdr:col>
      <xdr:colOff>0</xdr:colOff>
      <xdr:row>111</xdr:row>
      <xdr:rowOff>0</xdr:rowOff>
    </xdr:from>
    <xdr:to>
      <xdr:col>82</xdr:col>
      <xdr:colOff>160020</xdr:colOff>
      <xdr:row>112</xdr:row>
      <xdr:rowOff>0</xdr:rowOff>
    </xdr:to>
    <xdr:sp macro="" textlink="">
      <xdr:nvSpPr>
        <xdr:cNvPr id="61" name="AutoShape 34">
          <a:hlinkClick xmlns:r="http://schemas.openxmlformats.org/officeDocument/2006/relationships" r:id="rId31"/>
          <a:extLst>
            <a:ext uri="{FF2B5EF4-FFF2-40B4-BE49-F238E27FC236}">
              <a16:creationId xmlns:a16="http://schemas.microsoft.com/office/drawing/2014/main" id="{00000000-0008-0000-0100-00003D000000}"/>
            </a:ext>
          </a:extLst>
        </xdr:cNvPr>
        <xdr:cNvSpPr>
          <a:spLocks noChangeArrowheads="1"/>
        </xdr:cNvSpPr>
      </xdr:nvSpPr>
      <xdr:spPr bwMode="auto">
        <a:xfrm>
          <a:off x="22336125" y="486727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82</xdr:col>
      <xdr:colOff>0</xdr:colOff>
      <xdr:row>149</xdr:row>
      <xdr:rowOff>0</xdr:rowOff>
    </xdr:from>
    <xdr:to>
      <xdr:col>82</xdr:col>
      <xdr:colOff>160020</xdr:colOff>
      <xdr:row>150</xdr:row>
      <xdr:rowOff>0</xdr:rowOff>
    </xdr:to>
    <xdr:sp macro="" textlink="">
      <xdr:nvSpPr>
        <xdr:cNvPr id="62" name="AutoShape 36">
          <a:hlinkClick xmlns:r="http://schemas.openxmlformats.org/officeDocument/2006/relationships" r:id="rId32"/>
          <a:extLst>
            <a:ext uri="{FF2B5EF4-FFF2-40B4-BE49-F238E27FC236}">
              <a16:creationId xmlns:a16="http://schemas.microsoft.com/office/drawing/2014/main" id="{00000000-0008-0000-0100-00003E000000}"/>
            </a:ext>
          </a:extLst>
        </xdr:cNvPr>
        <xdr:cNvSpPr>
          <a:spLocks noChangeArrowheads="1"/>
        </xdr:cNvSpPr>
      </xdr:nvSpPr>
      <xdr:spPr bwMode="auto">
        <a:xfrm>
          <a:off x="22336125" y="548830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82</xdr:col>
      <xdr:colOff>0</xdr:colOff>
      <xdr:row>178</xdr:row>
      <xdr:rowOff>0</xdr:rowOff>
    </xdr:from>
    <xdr:to>
      <xdr:col>82</xdr:col>
      <xdr:colOff>160020</xdr:colOff>
      <xdr:row>179</xdr:row>
      <xdr:rowOff>0</xdr:rowOff>
    </xdr:to>
    <xdr:sp macro="" textlink="">
      <xdr:nvSpPr>
        <xdr:cNvPr id="64" name="AutoShape 38">
          <a:hlinkClick xmlns:r="http://schemas.openxmlformats.org/officeDocument/2006/relationships" r:id="rId33"/>
          <a:extLst>
            <a:ext uri="{FF2B5EF4-FFF2-40B4-BE49-F238E27FC236}">
              <a16:creationId xmlns:a16="http://schemas.microsoft.com/office/drawing/2014/main" id="{00000000-0008-0000-0100-000040000000}"/>
            </a:ext>
          </a:extLst>
        </xdr:cNvPr>
        <xdr:cNvSpPr>
          <a:spLocks noChangeArrowheads="1"/>
        </xdr:cNvSpPr>
      </xdr:nvSpPr>
      <xdr:spPr bwMode="auto">
        <a:xfrm>
          <a:off x="22336125" y="593979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82</xdr:col>
      <xdr:colOff>0</xdr:colOff>
      <xdr:row>207</xdr:row>
      <xdr:rowOff>0</xdr:rowOff>
    </xdr:from>
    <xdr:to>
      <xdr:col>82</xdr:col>
      <xdr:colOff>160020</xdr:colOff>
      <xdr:row>208</xdr:row>
      <xdr:rowOff>0</xdr:rowOff>
    </xdr:to>
    <xdr:sp macro="" textlink="">
      <xdr:nvSpPr>
        <xdr:cNvPr id="65" name="AutoShape 39">
          <a:hlinkClick xmlns:r="http://schemas.openxmlformats.org/officeDocument/2006/relationships" r:id="rId34"/>
          <a:extLst>
            <a:ext uri="{FF2B5EF4-FFF2-40B4-BE49-F238E27FC236}">
              <a16:creationId xmlns:a16="http://schemas.microsoft.com/office/drawing/2014/main" id="{00000000-0008-0000-0100-000041000000}"/>
            </a:ext>
          </a:extLst>
        </xdr:cNvPr>
        <xdr:cNvSpPr>
          <a:spLocks noChangeArrowheads="1"/>
        </xdr:cNvSpPr>
      </xdr:nvSpPr>
      <xdr:spPr bwMode="auto">
        <a:xfrm>
          <a:off x="22336125" y="643509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82</xdr:col>
      <xdr:colOff>0</xdr:colOff>
      <xdr:row>224</xdr:row>
      <xdr:rowOff>0</xdr:rowOff>
    </xdr:from>
    <xdr:to>
      <xdr:col>82</xdr:col>
      <xdr:colOff>160020</xdr:colOff>
      <xdr:row>225</xdr:row>
      <xdr:rowOff>0</xdr:rowOff>
    </xdr:to>
    <xdr:sp macro="" textlink="">
      <xdr:nvSpPr>
        <xdr:cNvPr id="66" name="AutoShape 41">
          <a:hlinkClick xmlns:r="http://schemas.openxmlformats.org/officeDocument/2006/relationships" r:id="rId35"/>
          <a:extLst>
            <a:ext uri="{FF2B5EF4-FFF2-40B4-BE49-F238E27FC236}">
              <a16:creationId xmlns:a16="http://schemas.microsoft.com/office/drawing/2014/main" id="{00000000-0008-0000-0100-000042000000}"/>
            </a:ext>
          </a:extLst>
        </xdr:cNvPr>
        <xdr:cNvSpPr>
          <a:spLocks noChangeArrowheads="1"/>
        </xdr:cNvSpPr>
      </xdr:nvSpPr>
      <xdr:spPr bwMode="auto">
        <a:xfrm>
          <a:off x="22336125" y="671512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82</xdr:col>
      <xdr:colOff>0</xdr:colOff>
      <xdr:row>157</xdr:row>
      <xdr:rowOff>0</xdr:rowOff>
    </xdr:from>
    <xdr:to>
      <xdr:col>82</xdr:col>
      <xdr:colOff>160020</xdr:colOff>
      <xdr:row>157</xdr:row>
      <xdr:rowOff>161925</xdr:rowOff>
    </xdr:to>
    <xdr:sp macro="" textlink="">
      <xdr:nvSpPr>
        <xdr:cNvPr id="39" name="AutoShape 37">
          <a:hlinkClick xmlns:r="http://schemas.openxmlformats.org/officeDocument/2006/relationships" r:id="rId36"/>
          <a:extLst>
            <a:ext uri="{FF2B5EF4-FFF2-40B4-BE49-F238E27FC236}">
              <a16:creationId xmlns:a16="http://schemas.microsoft.com/office/drawing/2014/main" id="{00000000-0008-0000-0100-000027000000}"/>
            </a:ext>
          </a:extLst>
        </xdr:cNvPr>
        <xdr:cNvSpPr>
          <a:spLocks noChangeArrowheads="1"/>
        </xdr:cNvSpPr>
      </xdr:nvSpPr>
      <xdr:spPr bwMode="auto">
        <a:xfrm>
          <a:off x="26308050" y="268795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403860</xdr:colOff>
      <xdr:row>5</xdr:row>
      <xdr:rowOff>38100</xdr:rowOff>
    </xdr:from>
    <xdr:to>
      <xdr:col>3</xdr:col>
      <xdr:colOff>563880</xdr:colOff>
      <xdr:row>6</xdr:row>
      <xdr:rowOff>38100</xdr:rowOff>
    </xdr:to>
    <xdr:sp macro="" textlink="">
      <xdr:nvSpPr>
        <xdr:cNvPr id="84054" name="AutoShape 2">
          <a:hlinkClick xmlns:r="http://schemas.openxmlformats.org/officeDocument/2006/relationships" r:id="rId1"/>
          <a:extLst>
            <a:ext uri="{FF2B5EF4-FFF2-40B4-BE49-F238E27FC236}">
              <a16:creationId xmlns:a16="http://schemas.microsoft.com/office/drawing/2014/main" id="{00000000-0008-0000-0200-000056480100}"/>
            </a:ext>
          </a:extLst>
        </xdr:cNvPr>
        <xdr:cNvSpPr>
          <a:spLocks noChangeArrowheads="1"/>
        </xdr:cNvSpPr>
      </xdr:nvSpPr>
      <xdr:spPr bwMode="auto">
        <a:xfrm>
          <a:off x="2339340" y="8763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6</xdr:row>
      <xdr:rowOff>38100</xdr:rowOff>
    </xdr:from>
    <xdr:to>
      <xdr:col>3</xdr:col>
      <xdr:colOff>563880</xdr:colOff>
      <xdr:row>7</xdr:row>
      <xdr:rowOff>38100</xdr:rowOff>
    </xdr:to>
    <xdr:sp macro="" textlink="">
      <xdr:nvSpPr>
        <xdr:cNvPr id="84055" name="AutoShape 3">
          <a:hlinkClick xmlns:r="http://schemas.openxmlformats.org/officeDocument/2006/relationships" r:id="rId2"/>
          <a:extLst>
            <a:ext uri="{FF2B5EF4-FFF2-40B4-BE49-F238E27FC236}">
              <a16:creationId xmlns:a16="http://schemas.microsoft.com/office/drawing/2014/main" id="{00000000-0008-0000-0200-000057480100}"/>
            </a:ext>
          </a:extLst>
        </xdr:cNvPr>
        <xdr:cNvSpPr>
          <a:spLocks noChangeArrowheads="1"/>
        </xdr:cNvSpPr>
      </xdr:nvSpPr>
      <xdr:spPr bwMode="auto">
        <a:xfrm>
          <a:off x="2339340" y="104394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9</xdr:row>
      <xdr:rowOff>38100</xdr:rowOff>
    </xdr:from>
    <xdr:to>
      <xdr:col>2</xdr:col>
      <xdr:colOff>563880</xdr:colOff>
      <xdr:row>10</xdr:row>
      <xdr:rowOff>38100</xdr:rowOff>
    </xdr:to>
    <xdr:sp macro="" textlink="">
      <xdr:nvSpPr>
        <xdr:cNvPr id="84056" name="AutoShape 5">
          <a:hlinkClick xmlns:r="http://schemas.openxmlformats.org/officeDocument/2006/relationships" r:id="rId3"/>
          <a:extLst>
            <a:ext uri="{FF2B5EF4-FFF2-40B4-BE49-F238E27FC236}">
              <a16:creationId xmlns:a16="http://schemas.microsoft.com/office/drawing/2014/main" id="{00000000-0008-0000-0200-000058480100}"/>
            </a:ext>
          </a:extLst>
        </xdr:cNvPr>
        <xdr:cNvSpPr>
          <a:spLocks noChangeArrowheads="1"/>
        </xdr:cNvSpPr>
      </xdr:nvSpPr>
      <xdr:spPr bwMode="auto">
        <a:xfrm>
          <a:off x="1729740" y="154686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11</xdr:row>
      <xdr:rowOff>38100</xdr:rowOff>
    </xdr:from>
    <xdr:to>
      <xdr:col>2</xdr:col>
      <xdr:colOff>563880</xdr:colOff>
      <xdr:row>12</xdr:row>
      <xdr:rowOff>38100</xdr:rowOff>
    </xdr:to>
    <xdr:sp macro="" textlink="">
      <xdr:nvSpPr>
        <xdr:cNvPr id="84057" name="AutoShape 6">
          <a:hlinkClick xmlns:r="http://schemas.openxmlformats.org/officeDocument/2006/relationships" r:id="rId4"/>
          <a:extLst>
            <a:ext uri="{FF2B5EF4-FFF2-40B4-BE49-F238E27FC236}">
              <a16:creationId xmlns:a16="http://schemas.microsoft.com/office/drawing/2014/main" id="{00000000-0008-0000-0200-000059480100}"/>
            </a:ext>
          </a:extLst>
        </xdr:cNvPr>
        <xdr:cNvSpPr>
          <a:spLocks noChangeArrowheads="1"/>
        </xdr:cNvSpPr>
      </xdr:nvSpPr>
      <xdr:spPr bwMode="auto">
        <a:xfrm>
          <a:off x="1729740" y="188214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12</xdr:row>
      <xdr:rowOff>38100</xdr:rowOff>
    </xdr:from>
    <xdr:to>
      <xdr:col>2</xdr:col>
      <xdr:colOff>563880</xdr:colOff>
      <xdr:row>13</xdr:row>
      <xdr:rowOff>38100</xdr:rowOff>
    </xdr:to>
    <xdr:sp macro="" textlink="">
      <xdr:nvSpPr>
        <xdr:cNvPr id="84058" name="AutoShape 7">
          <a:hlinkClick xmlns:r="http://schemas.openxmlformats.org/officeDocument/2006/relationships" r:id="rId5"/>
          <a:extLst>
            <a:ext uri="{FF2B5EF4-FFF2-40B4-BE49-F238E27FC236}">
              <a16:creationId xmlns:a16="http://schemas.microsoft.com/office/drawing/2014/main" id="{00000000-0008-0000-0200-00005A480100}"/>
            </a:ext>
          </a:extLst>
        </xdr:cNvPr>
        <xdr:cNvSpPr>
          <a:spLocks noChangeArrowheads="1"/>
        </xdr:cNvSpPr>
      </xdr:nvSpPr>
      <xdr:spPr bwMode="auto">
        <a:xfrm>
          <a:off x="1729740" y="204978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13</xdr:row>
      <xdr:rowOff>38100</xdr:rowOff>
    </xdr:from>
    <xdr:to>
      <xdr:col>2</xdr:col>
      <xdr:colOff>563880</xdr:colOff>
      <xdr:row>14</xdr:row>
      <xdr:rowOff>38100</xdr:rowOff>
    </xdr:to>
    <xdr:sp macro="" textlink="">
      <xdr:nvSpPr>
        <xdr:cNvPr id="84059" name="AutoShape 8">
          <a:hlinkClick xmlns:r="http://schemas.openxmlformats.org/officeDocument/2006/relationships" r:id="rId6"/>
          <a:extLst>
            <a:ext uri="{FF2B5EF4-FFF2-40B4-BE49-F238E27FC236}">
              <a16:creationId xmlns:a16="http://schemas.microsoft.com/office/drawing/2014/main" id="{00000000-0008-0000-0200-00005B480100}"/>
            </a:ext>
          </a:extLst>
        </xdr:cNvPr>
        <xdr:cNvSpPr>
          <a:spLocks noChangeArrowheads="1"/>
        </xdr:cNvSpPr>
      </xdr:nvSpPr>
      <xdr:spPr bwMode="auto">
        <a:xfrm>
          <a:off x="1729740" y="221742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14</xdr:row>
      <xdr:rowOff>38100</xdr:rowOff>
    </xdr:from>
    <xdr:to>
      <xdr:col>2</xdr:col>
      <xdr:colOff>563880</xdr:colOff>
      <xdr:row>15</xdr:row>
      <xdr:rowOff>38100</xdr:rowOff>
    </xdr:to>
    <xdr:sp macro="" textlink="">
      <xdr:nvSpPr>
        <xdr:cNvPr id="84060" name="AutoShape 9">
          <a:hlinkClick xmlns:r="http://schemas.openxmlformats.org/officeDocument/2006/relationships" r:id="rId7"/>
          <a:extLst>
            <a:ext uri="{FF2B5EF4-FFF2-40B4-BE49-F238E27FC236}">
              <a16:creationId xmlns:a16="http://schemas.microsoft.com/office/drawing/2014/main" id="{00000000-0008-0000-0200-00005C480100}"/>
            </a:ext>
          </a:extLst>
        </xdr:cNvPr>
        <xdr:cNvSpPr>
          <a:spLocks noChangeArrowheads="1"/>
        </xdr:cNvSpPr>
      </xdr:nvSpPr>
      <xdr:spPr bwMode="auto">
        <a:xfrm>
          <a:off x="1729740" y="238506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15</xdr:row>
      <xdr:rowOff>38100</xdr:rowOff>
    </xdr:from>
    <xdr:to>
      <xdr:col>2</xdr:col>
      <xdr:colOff>563880</xdr:colOff>
      <xdr:row>16</xdr:row>
      <xdr:rowOff>38100</xdr:rowOff>
    </xdr:to>
    <xdr:sp macro="" textlink="">
      <xdr:nvSpPr>
        <xdr:cNvPr id="84061" name="AutoShape 10">
          <a:hlinkClick xmlns:r="http://schemas.openxmlformats.org/officeDocument/2006/relationships" r:id="rId8"/>
          <a:extLst>
            <a:ext uri="{FF2B5EF4-FFF2-40B4-BE49-F238E27FC236}">
              <a16:creationId xmlns:a16="http://schemas.microsoft.com/office/drawing/2014/main" id="{00000000-0008-0000-0200-00005D480100}"/>
            </a:ext>
          </a:extLst>
        </xdr:cNvPr>
        <xdr:cNvSpPr>
          <a:spLocks noChangeArrowheads="1"/>
        </xdr:cNvSpPr>
      </xdr:nvSpPr>
      <xdr:spPr bwMode="auto">
        <a:xfrm>
          <a:off x="1729740" y="25527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20</xdr:row>
      <xdr:rowOff>38100</xdr:rowOff>
    </xdr:from>
    <xdr:to>
      <xdr:col>3</xdr:col>
      <xdr:colOff>563880</xdr:colOff>
      <xdr:row>21</xdr:row>
      <xdr:rowOff>38100</xdr:rowOff>
    </xdr:to>
    <xdr:sp macro="" textlink="">
      <xdr:nvSpPr>
        <xdr:cNvPr id="84062" name="AutoShape 11">
          <a:hlinkClick xmlns:r="http://schemas.openxmlformats.org/officeDocument/2006/relationships" r:id="rId9"/>
          <a:extLst>
            <a:ext uri="{FF2B5EF4-FFF2-40B4-BE49-F238E27FC236}">
              <a16:creationId xmlns:a16="http://schemas.microsoft.com/office/drawing/2014/main" id="{00000000-0008-0000-0200-00005E480100}"/>
            </a:ext>
          </a:extLst>
        </xdr:cNvPr>
        <xdr:cNvSpPr>
          <a:spLocks noChangeArrowheads="1"/>
        </xdr:cNvSpPr>
      </xdr:nvSpPr>
      <xdr:spPr bwMode="auto">
        <a:xfrm>
          <a:off x="2339340" y="33909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21</xdr:row>
      <xdr:rowOff>38100</xdr:rowOff>
    </xdr:from>
    <xdr:to>
      <xdr:col>3</xdr:col>
      <xdr:colOff>563880</xdr:colOff>
      <xdr:row>22</xdr:row>
      <xdr:rowOff>38100</xdr:rowOff>
    </xdr:to>
    <xdr:sp macro="" textlink="">
      <xdr:nvSpPr>
        <xdr:cNvPr id="84063" name="AutoShape 12">
          <a:hlinkClick xmlns:r="http://schemas.openxmlformats.org/officeDocument/2006/relationships" r:id="rId10"/>
          <a:extLst>
            <a:ext uri="{FF2B5EF4-FFF2-40B4-BE49-F238E27FC236}">
              <a16:creationId xmlns:a16="http://schemas.microsoft.com/office/drawing/2014/main" id="{00000000-0008-0000-0200-00005F480100}"/>
            </a:ext>
          </a:extLst>
        </xdr:cNvPr>
        <xdr:cNvSpPr>
          <a:spLocks noChangeArrowheads="1"/>
        </xdr:cNvSpPr>
      </xdr:nvSpPr>
      <xdr:spPr bwMode="auto">
        <a:xfrm>
          <a:off x="2339340" y="355854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24</xdr:row>
      <xdr:rowOff>38100</xdr:rowOff>
    </xdr:from>
    <xdr:to>
      <xdr:col>2</xdr:col>
      <xdr:colOff>563880</xdr:colOff>
      <xdr:row>25</xdr:row>
      <xdr:rowOff>38100</xdr:rowOff>
    </xdr:to>
    <xdr:sp macro="" textlink="">
      <xdr:nvSpPr>
        <xdr:cNvPr id="84064" name="AutoShape 13">
          <a:hlinkClick xmlns:r="http://schemas.openxmlformats.org/officeDocument/2006/relationships" r:id="rId11"/>
          <a:extLst>
            <a:ext uri="{FF2B5EF4-FFF2-40B4-BE49-F238E27FC236}">
              <a16:creationId xmlns:a16="http://schemas.microsoft.com/office/drawing/2014/main" id="{00000000-0008-0000-0200-000060480100}"/>
            </a:ext>
          </a:extLst>
        </xdr:cNvPr>
        <xdr:cNvSpPr>
          <a:spLocks noChangeArrowheads="1"/>
        </xdr:cNvSpPr>
      </xdr:nvSpPr>
      <xdr:spPr bwMode="auto">
        <a:xfrm>
          <a:off x="1729740" y="406146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xdr:col>
      <xdr:colOff>403860</xdr:colOff>
      <xdr:row>22</xdr:row>
      <xdr:rowOff>38100</xdr:rowOff>
    </xdr:from>
    <xdr:to>
      <xdr:col>1</xdr:col>
      <xdr:colOff>563880</xdr:colOff>
      <xdr:row>23</xdr:row>
      <xdr:rowOff>38100</xdr:rowOff>
    </xdr:to>
    <xdr:sp macro="" textlink="">
      <xdr:nvSpPr>
        <xdr:cNvPr id="84066" name="AutoShape 15">
          <a:hlinkClick xmlns:r="http://schemas.openxmlformats.org/officeDocument/2006/relationships" r:id="rId12"/>
          <a:extLst>
            <a:ext uri="{FF2B5EF4-FFF2-40B4-BE49-F238E27FC236}">
              <a16:creationId xmlns:a16="http://schemas.microsoft.com/office/drawing/2014/main" id="{00000000-0008-0000-0200-000062480100}"/>
            </a:ext>
          </a:extLst>
        </xdr:cNvPr>
        <xdr:cNvSpPr>
          <a:spLocks noChangeArrowheads="1"/>
        </xdr:cNvSpPr>
      </xdr:nvSpPr>
      <xdr:spPr bwMode="auto">
        <a:xfrm>
          <a:off x="1120140" y="372618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28</xdr:row>
      <xdr:rowOff>38100</xdr:rowOff>
    </xdr:from>
    <xdr:to>
      <xdr:col>3</xdr:col>
      <xdr:colOff>563880</xdr:colOff>
      <xdr:row>29</xdr:row>
      <xdr:rowOff>38100</xdr:rowOff>
    </xdr:to>
    <xdr:sp macro="" textlink="">
      <xdr:nvSpPr>
        <xdr:cNvPr id="84067" name="AutoShape 16">
          <a:hlinkClick xmlns:r="http://schemas.openxmlformats.org/officeDocument/2006/relationships" r:id="rId13"/>
          <a:extLst>
            <a:ext uri="{FF2B5EF4-FFF2-40B4-BE49-F238E27FC236}">
              <a16:creationId xmlns:a16="http://schemas.microsoft.com/office/drawing/2014/main" id="{00000000-0008-0000-0200-000063480100}"/>
            </a:ext>
          </a:extLst>
        </xdr:cNvPr>
        <xdr:cNvSpPr>
          <a:spLocks noChangeArrowheads="1"/>
        </xdr:cNvSpPr>
      </xdr:nvSpPr>
      <xdr:spPr bwMode="auto">
        <a:xfrm>
          <a:off x="2339340" y="473202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29</xdr:row>
      <xdr:rowOff>38100</xdr:rowOff>
    </xdr:from>
    <xdr:to>
      <xdr:col>3</xdr:col>
      <xdr:colOff>563880</xdr:colOff>
      <xdr:row>30</xdr:row>
      <xdr:rowOff>38100</xdr:rowOff>
    </xdr:to>
    <xdr:sp macro="" textlink="">
      <xdr:nvSpPr>
        <xdr:cNvPr id="84068" name="AutoShape 17">
          <a:hlinkClick xmlns:r="http://schemas.openxmlformats.org/officeDocument/2006/relationships" r:id="rId14"/>
          <a:extLst>
            <a:ext uri="{FF2B5EF4-FFF2-40B4-BE49-F238E27FC236}">
              <a16:creationId xmlns:a16="http://schemas.microsoft.com/office/drawing/2014/main" id="{00000000-0008-0000-0200-000064480100}"/>
            </a:ext>
          </a:extLst>
        </xdr:cNvPr>
        <xdr:cNvSpPr>
          <a:spLocks noChangeArrowheads="1"/>
        </xdr:cNvSpPr>
      </xdr:nvSpPr>
      <xdr:spPr bwMode="auto">
        <a:xfrm>
          <a:off x="2339340" y="489966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30</xdr:row>
      <xdr:rowOff>38100</xdr:rowOff>
    </xdr:from>
    <xdr:to>
      <xdr:col>3</xdr:col>
      <xdr:colOff>563880</xdr:colOff>
      <xdr:row>31</xdr:row>
      <xdr:rowOff>38100</xdr:rowOff>
    </xdr:to>
    <xdr:sp macro="" textlink="">
      <xdr:nvSpPr>
        <xdr:cNvPr id="84069" name="AutoShape 18">
          <a:hlinkClick xmlns:r="http://schemas.openxmlformats.org/officeDocument/2006/relationships" r:id="rId15"/>
          <a:extLst>
            <a:ext uri="{FF2B5EF4-FFF2-40B4-BE49-F238E27FC236}">
              <a16:creationId xmlns:a16="http://schemas.microsoft.com/office/drawing/2014/main" id="{00000000-0008-0000-0200-000065480100}"/>
            </a:ext>
          </a:extLst>
        </xdr:cNvPr>
        <xdr:cNvSpPr>
          <a:spLocks noChangeArrowheads="1"/>
        </xdr:cNvSpPr>
      </xdr:nvSpPr>
      <xdr:spPr bwMode="auto">
        <a:xfrm>
          <a:off x="2339340" y="50673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31</xdr:row>
      <xdr:rowOff>38100</xdr:rowOff>
    </xdr:from>
    <xdr:to>
      <xdr:col>2</xdr:col>
      <xdr:colOff>563880</xdr:colOff>
      <xdr:row>32</xdr:row>
      <xdr:rowOff>38100</xdr:rowOff>
    </xdr:to>
    <xdr:sp macro="" textlink="">
      <xdr:nvSpPr>
        <xdr:cNvPr id="84070" name="AutoShape 19">
          <a:hlinkClick xmlns:r="http://schemas.openxmlformats.org/officeDocument/2006/relationships" r:id="rId16"/>
          <a:extLst>
            <a:ext uri="{FF2B5EF4-FFF2-40B4-BE49-F238E27FC236}">
              <a16:creationId xmlns:a16="http://schemas.microsoft.com/office/drawing/2014/main" id="{00000000-0008-0000-0200-000066480100}"/>
            </a:ext>
          </a:extLst>
        </xdr:cNvPr>
        <xdr:cNvSpPr>
          <a:spLocks noChangeArrowheads="1"/>
        </xdr:cNvSpPr>
      </xdr:nvSpPr>
      <xdr:spPr bwMode="auto">
        <a:xfrm>
          <a:off x="1729740" y="523494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xdr:col>
      <xdr:colOff>403860</xdr:colOff>
      <xdr:row>39</xdr:row>
      <xdr:rowOff>38100</xdr:rowOff>
    </xdr:from>
    <xdr:to>
      <xdr:col>1</xdr:col>
      <xdr:colOff>563880</xdr:colOff>
      <xdr:row>40</xdr:row>
      <xdr:rowOff>38100</xdr:rowOff>
    </xdr:to>
    <xdr:sp macro="" textlink="">
      <xdr:nvSpPr>
        <xdr:cNvPr id="84074" name="AutoShape 23">
          <a:hlinkClick xmlns:r="http://schemas.openxmlformats.org/officeDocument/2006/relationships" r:id="rId17"/>
          <a:extLst>
            <a:ext uri="{FF2B5EF4-FFF2-40B4-BE49-F238E27FC236}">
              <a16:creationId xmlns:a16="http://schemas.microsoft.com/office/drawing/2014/main" id="{00000000-0008-0000-0200-00006A480100}"/>
            </a:ext>
          </a:extLst>
        </xdr:cNvPr>
        <xdr:cNvSpPr>
          <a:spLocks noChangeArrowheads="1"/>
        </xdr:cNvSpPr>
      </xdr:nvSpPr>
      <xdr:spPr bwMode="auto">
        <a:xfrm>
          <a:off x="1120140" y="640842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41</xdr:row>
      <xdr:rowOff>38100</xdr:rowOff>
    </xdr:from>
    <xdr:to>
      <xdr:col>2</xdr:col>
      <xdr:colOff>563880</xdr:colOff>
      <xdr:row>42</xdr:row>
      <xdr:rowOff>38100</xdr:rowOff>
    </xdr:to>
    <xdr:sp macro="" textlink="">
      <xdr:nvSpPr>
        <xdr:cNvPr id="84075" name="AutoShape 24">
          <a:hlinkClick xmlns:r="http://schemas.openxmlformats.org/officeDocument/2006/relationships" r:id="rId18"/>
          <a:extLst>
            <a:ext uri="{FF2B5EF4-FFF2-40B4-BE49-F238E27FC236}">
              <a16:creationId xmlns:a16="http://schemas.microsoft.com/office/drawing/2014/main" id="{00000000-0008-0000-0200-00006B480100}"/>
            </a:ext>
          </a:extLst>
        </xdr:cNvPr>
        <xdr:cNvSpPr>
          <a:spLocks noChangeArrowheads="1"/>
        </xdr:cNvSpPr>
      </xdr:nvSpPr>
      <xdr:spPr bwMode="auto">
        <a:xfrm>
          <a:off x="1729740" y="67437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42</xdr:row>
      <xdr:rowOff>38100</xdr:rowOff>
    </xdr:from>
    <xdr:to>
      <xdr:col>2</xdr:col>
      <xdr:colOff>563880</xdr:colOff>
      <xdr:row>43</xdr:row>
      <xdr:rowOff>38100</xdr:rowOff>
    </xdr:to>
    <xdr:sp macro="" textlink="">
      <xdr:nvSpPr>
        <xdr:cNvPr id="84076" name="AutoShape 25">
          <a:hlinkClick xmlns:r="http://schemas.openxmlformats.org/officeDocument/2006/relationships" r:id="rId19"/>
          <a:extLst>
            <a:ext uri="{FF2B5EF4-FFF2-40B4-BE49-F238E27FC236}">
              <a16:creationId xmlns:a16="http://schemas.microsoft.com/office/drawing/2014/main" id="{00000000-0008-0000-0200-00006C480100}"/>
            </a:ext>
          </a:extLst>
        </xdr:cNvPr>
        <xdr:cNvSpPr>
          <a:spLocks noChangeArrowheads="1"/>
        </xdr:cNvSpPr>
      </xdr:nvSpPr>
      <xdr:spPr bwMode="auto">
        <a:xfrm>
          <a:off x="1729740" y="691134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43</xdr:row>
      <xdr:rowOff>38100</xdr:rowOff>
    </xdr:from>
    <xdr:to>
      <xdr:col>2</xdr:col>
      <xdr:colOff>563880</xdr:colOff>
      <xdr:row>44</xdr:row>
      <xdr:rowOff>38100</xdr:rowOff>
    </xdr:to>
    <xdr:sp macro="" textlink="">
      <xdr:nvSpPr>
        <xdr:cNvPr id="84077" name="AutoShape 26">
          <a:hlinkClick xmlns:r="http://schemas.openxmlformats.org/officeDocument/2006/relationships" r:id="rId20"/>
          <a:extLst>
            <a:ext uri="{FF2B5EF4-FFF2-40B4-BE49-F238E27FC236}">
              <a16:creationId xmlns:a16="http://schemas.microsoft.com/office/drawing/2014/main" id="{00000000-0008-0000-0200-00006D480100}"/>
            </a:ext>
          </a:extLst>
        </xdr:cNvPr>
        <xdr:cNvSpPr>
          <a:spLocks noChangeArrowheads="1"/>
        </xdr:cNvSpPr>
      </xdr:nvSpPr>
      <xdr:spPr bwMode="auto">
        <a:xfrm>
          <a:off x="1729740" y="707898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44</xdr:row>
      <xdr:rowOff>38100</xdr:rowOff>
    </xdr:from>
    <xdr:to>
      <xdr:col>2</xdr:col>
      <xdr:colOff>563880</xdr:colOff>
      <xdr:row>45</xdr:row>
      <xdr:rowOff>38100</xdr:rowOff>
    </xdr:to>
    <xdr:sp macro="" textlink="">
      <xdr:nvSpPr>
        <xdr:cNvPr id="84078" name="AutoShape 27">
          <a:hlinkClick xmlns:r="http://schemas.openxmlformats.org/officeDocument/2006/relationships" r:id="rId21"/>
          <a:extLst>
            <a:ext uri="{FF2B5EF4-FFF2-40B4-BE49-F238E27FC236}">
              <a16:creationId xmlns:a16="http://schemas.microsoft.com/office/drawing/2014/main" id="{00000000-0008-0000-0200-00006E480100}"/>
            </a:ext>
          </a:extLst>
        </xdr:cNvPr>
        <xdr:cNvSpPr>
          <a:spLocks noChangeArrowheads="1"/>
        </xdr:cNvSpPr>
      </xdr:nvSpPr>
      <xdr:spPr bwMode="auto">
        <a:xfrm>
          <a:off x="1729740" y="724662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50</xdr:row>
      <xdr:rowOff>38100</xdr:rowOff>
    </xdr:from>
    <xdr:to>
      <xdr:col>2</xdr:col>
      <xdr:colOff>563880</xdr:colOff>
      <xdr:row>51</xdr:row>
      <xdr:rowOff>38100</xdr:rowOff>
    </xdr:to>
    <xdr:sp macro="" textlink="">
      <xdr:nvSpPr>
        <xdr:cNvPr id="84080" name="AutoShape 29">
          <a:hlinkClick xmlns:r="http://schemas.openxmlformats.org/officeDocument/2006/relationships" r:id="rId22"/>
          <a:extLst>
            <a:ext uri="{FF2B5EF4-FFF2-40B4-BE49-F238E27FC236}">
              <a16:creationId xmlns:a16="http://schemas.microsoft.com/office/drawing/2014/main" id="{00000000-0008-0000-0200-000070480100}"/>
            </a:ext>
          </a:extLst>
        </xdr:cNvPr>
        <xdr:cNvSpPr>
          <a:spLocks noChangeArrowheads="1"/>
        </xdr:cNvSpPr>
      </xdr:nvSpPr>
      <xdr:spPr bwMode="auto">
        <a:xfrm>
          <a:off x="1729740" y="825246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xdr:col>
      <xdr:colOff>403860</xdr:colOff>
      <xdr:row>51</xdr:row>
      <xdr:rowOff>38100</xdr:rowOff>
    </xdr:from>
    <xdr:to>
      <xdr:col>1</xdr:col>
      <xdr:colOff>563880</xdr:colOff>
      <xdr:row>52</xdr:row>
      <xdr:rowOff>38100</xdr:rowOff>
    </xdr:to>
    <xdr:sp macro="" textlink="">
      <xdr:nvSpPr>
        <xdr:cNvPr id="84081" name="AutoShape 30">
          <a:hlinkClick xmlns:r="http://schemas.openxmlformats.org/officeDocument/2006/relationships" r:id="rId23"/>
          <a:extLst>
            <a:ext uri="{FF2B5EF4-FFF2-40B4-BE49-F238E27FC236}">
              <a16:creationId xmlns:a16="http://schemas.microsoft.com/office/drawing/2014/main" id="{00000000-0008-0000-0200-000071480100}"/>
            </a:ext>
          </a:extLst>
        </xdr:cNvPr>
        <xdr:cNvSpPr>
          <a:spLocks noChangeArrowheads="1"/>
        </xdr:cNvSpPr>
      </xdr:nvSpPr>
      <xdr:spPr bwMode="auto">
        <a:xfrm>
          <a:off x="1120140" y="84201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55</xdr:row>
      <xdr:rowOff>38100</xdr:rowOff>
    </xdr:from>
    <xdr:to>
      <xdr:col>2</xdr:col>
      <xdr:colOff>563880</xdr:colOff>
      <xdr:row>56</xdr:row>
      <xdr:rowOff>38100</xdr:rowOff>
    </xdr:to>
    <xdr:sp macro="" textlink="">
      <xdr:nvSpPr>
        <xdr:cNvPr id="84082" name="AutoShape 31">
          <a:hlinkClick xmlns:r="http://schemas.openxmlformats.org/officeDocument/2006/relationships" r:id="rId24"/>
          <a:extLst>
            <a:ext uri="{FF2B5EF4-FFF2-40B4-BE49-F238E27FC236}">
              <a16:creationId xmlns:a16="http://schemas.microsoft.com/office/drawing/2014/main" id="{00000000-0008-0000-0200-000072480100}"/>
            </a:ext>
          </a:extLst>
        </xdr:cNvPr>
        <xdr:cNvSpPr>
          <a:spLocks noChangeArrowheads="1"/>
        </xdr:cNvSpPr>
      </xdr:nvSpPr>
      <xdr:spPr bwMode="auto">
        <a:xfrm>
          <a:off x="1729740" y="909066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56</xdr:row>
      <xdr:rowOff>38100</xdr:rowOff>
    </xdr:from>
    <xdr:to>
      <xdr:col>2</xdr:col>
      <xdr:colOff>563880</xdr:colOff>
      <xdr:row>57</xdr:row>
      <xdr:rowOff>38100</xdr:rowOff>
    </xdr:to>
    <xdr:sp macro="" textlink="">
      <xdr:nvSpPr>
        <xdr:cNvPr id="84083" name="AutoShape 32">
          <a:hlinkClick xmlns:r="http://schemas.openxmlformats.org/officeDocument/2006/relationships" r:id="rId25"/>
          <a:extLst>
            <a:ext uri="{FF2B5EF4-FFF2-40B4-BE49-F238E27FC236}">
              <a16:creationId xmlns:a16="http://schemas.microsoft.com/office/drawing/2014/main" id="{00000000-0008-0000-0200-000073480100}"/>
            </a:ext>
          </a:extLst>
        </xdr:cNvPr>
        <xdr:cNvSpPr>
          <a:spLocks noChangeArrowheads="1"/>
        </xdr:cNvSpPr>
      </xdr:nvSpPr>
      <xdr:spPr bwMode="auto">
        <a:xfrm>
          <a:off x="1729740" y="92583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57</xdr:row>
      <xdr:rowOff>38100</xdr:rowOff>
    </xdr:from>
    <xdr:to>
      <xdr:col>2</xdr:col>
      <xdr:colOff>563880</xdr:colOff>
      <xdr:row>58</xdr:row>
      <xdr:rowOff>38100</xdr:rowOff>
    </xdr:to>
    <xdr:sp macro="" textlink="">
      <xdr:nvSpPr>
        <xdr:cNvPr id="84084" name="AutoShape 33">
          <a:hlinkClick xmlns:r="http://schemas.openxmlformats.org/officeDocument/2006/relationships" r:id="rId26"/>
          <a:extLst>
            <a:ext uri="{FF2B5EF4-FFF2-40B4-BE49-F238E27FC236}">
              <a16:creationId xmlns:a16="http://schemas.microsoft.com/office/drawing/2014/main" id="{00000000-0008-0000-0200-000074480100}"/>
            </a:ext>
          </a:extLst>
        </xdr:cNvPr>
        <xdr:cNvSpPr>
          <a:spLocks noChangeArrowheads="1"/>
        </xdr:cNvSpPr>
      </xdr:nvSpPr>
      <xdr:spPr bwMode="auto">
        <a:xfrm>
          <a:off x="1729740" y="942594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58</xdr:row>
      <xdr:rowOff>38100</xdr:rowOff>
    </xdr:from>
    <xdr:to>
      <xdr:col>2</xdr:col>
      <xdr:colOff>563880</xdr:colOff>
      <xdr:row>59</xdr:row>
      <xdr:rowOff>38100</xdr:rowOff>
    </xdr:to>
    <xdr:sp macro="" textlink="">
      <xdr:nvSpPr>
        <xdr:cNvPr id="84085" name="AutoShape 34">
          <a:hlinkClick xmlns:r="http://schemas.openxmlformats.org/officeDocument/2006/relationships" r:id="rId27"/>
          <a:extLst>
            <a:ext uri="{FF2B5EF4-FFF2-40B4-BE49-F238E27FC236}">
              <a16:creationId xmlns:a16="http://schemas.microsoft.com/office/drawing/2014/main" id="{00000000-0008-0000-0200-000075480100}"/>
            </a:ext>
          </a:extLst>
        </xdr:cNvPr>
        <xdr:cNvSpPr>
          <a:spLocks noChangeArrowheads="1"/>
        </xdr:cNvSpPr>
      </xdr:nvSpPr>
      <xdr:spPr bwMode="auto">
        <a:xfrm>
          <a:off x="1729740" y="959358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61</xdr:row>
      <xdr:rowOff>38100</xdr:rowOff>
    </xdr:from>
    <xdr:to>
      <xdr:col>2</xdr:col>
      <xdr:colOff>563880</xdr:colOff>
      <xdr:row>62</xdr:row>
      <xdr:rowOff>38100</xdr:rowOff>
    </xdr:to>
    <xdr:sp macro="" textlink="">
      <xdr:nvSpPr>
        <xdr:cNvPr id="84086" name="AutoShape 36">
          <a:hlinkClick xmlns:r="http://schemas.openxmlformats.org/officeDocument/2006/relationships" r:id="rId28"/>
          <a:extLst>
            <a:ext uri="{FF2B5EF4-FFF2-40B4-BE49-F238E27FC236}">
              <a16:creationId xmlns:a16="http://schemas.microsoft.com/office/drawing/2014/main" id="{00000000-0008-0000-0200-000076480100}"/>
            </a:ext>
          </a:extLst>
        </xdr:cNvPr>
        <xdr:cNvSpPr>
          <a:spLocks noChangeArrowheads="1"/>
        </xdr:cNvSpPr>
      </xdr:nvSpPr>
      <xdr:spPr bwMode="auto">
        <a:xfrm>
          <a:off x="1729740" y="100965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62</xdr:row>
      <xdr:rowOff>38100</xdr:rowOff>
    </xdr:from>
    <xdr:to>
      <xdr:col>2</xdr:col>
      <xdr:colOff>563880</xdr:colOff>
      <xdr:row>63</xdr:row>
      <xdr:rowOff>38100</xdr:rowOff>
    </xdr:to>
    <xdr:sp macro="" textlink="">
      <xdr:nvSpPr>
        <xdr:cNvPr id="84087" name="AutoShape 37">
          <a:hlinkClick xmlns:r="http://schemas.openxmlformats.org/officeDocument/2006/relationships" r:id="rId29"/>
          <a:extLst>
            <a:ext uri="{FF2B5EF4-FFF2-40B4-BE49-F238E27FC236}">
              <a16:creationId xmlns:a16="http://schemas.microsoft.com/office/drawing/2014/main" id="{00000000-0008-0000-0200-000077480100}"/>
            </a:ext>
          </a:extLst>
        </xdr:cNvPr>
        <xdr:cNvSpPr>
          <a:spLocks noChangeArrowheads="1"/>
        </xdr:cNvSpPr>
      </xdr:nvSpPr>
      <xdr:spPr bwMode="auto">
        <a:xfrm>
          <a:off x="1729740" y="1026414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64</xdr:row>
      <xdr:rowOff>38100</xdr:rowOff>
    </xdr:from>
    <xdr:to>
      <xdr:col>2</xdr:col>
      <xdr:colOff>563880</xdr:colOff>
      <xdr:row>65</xdr:row>
      <xdr:rowOff>38100</xdr:rowOff>
    </xdr:to>
    <xdr:sp macro="" textlink="">
      <xdr:nvSpPr>
        <xdr:cNvPr id="84088" name="AutoShape 38">
          <a:hlinkClick xmlns:r="http://schemas.openxmlformats.org/officeDocument/2006/relationships" r:id="rId30"/>
          <a:extLst>
            <a:ext uri="{FF2B5EF4-FFF2-40B4-BE49-F238E27FC236}">
              <a16:creationId xmlns:a16="http://schemas.microsoft.com/office/drawing/2014/main" id="{00000000-0008-0000-0200-000078480100}"/>
            </a:ext>
          </a:extLst>
        </xdr:cNvPr>
        <xdr:cNvSpPr>
          <a:spLocks noChangeArrowheads="1"/>
        </xdr:cNvSpPr>
      </xdr:nvSpPr>
      <xdr:spPr bwMode="auto">
        <a:xfrm>
          <a:off x="1729740" y="1059942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65</xdr:row>
      <xdr:rowOff>38100</xdr:rowOff>
    </xdr:from>
    <xdr:to>
      <xdr:col>2</xdr:col>
      <xdr:colOff>563880</xdr:colOff>
      <xdr:row>66</xdr:row>
      <xdr:rowOff>38100</xdr:rowOff>
    </xdr:to>
    <xdr:sp macro="" textlink="">
      <xdr:nvSpPr>
        <xdr:cNvPr id="84089" name="AutoShape 39">
          <a:hlinkClick xmlns:r="http://schemas.openxmlformats.org/officeDocument/2006/relationships" r:id="rId31"/>
          <a:extLst>
            <a:ext uri="{FF2B5EF4-FFF2-40B4-BE49-F238E27FC236}">
              <a16:creationId xmlns:a16="http://schemas.microsoft.com/office/drawing/2014/main" id="{00000000-0008-0000-0200-000079480100}"/>
            </a:ext>
          </a:extLst>
        </xdr:cNvPr>
        <xdr:cNvSpPr>
          <a:spLocks noChangeArrowheads="1"/>
        </xdr:cNvSpPr>
      </xdr:nvSpPr>
      <xdr:spPr bwMode="auto">
        <a:xfrm>
          <a:off x="1729740" y="1076706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66</xdr:row>
      <xdr:rowOff>38100</xdr:rowOff>
    </xdr:from>
    <xdr:to>
      <xdr:col>2</xdr:col>
      <xdr:colOff>563880</xdr:colOff>
      <xdr:row>67</xdr:row>
      <xdr:rowOff>38100</xdr:rowOff>
    </xdr:to>
    <xdr:sp macro="" textlink="">
      <xdr:nvSpPr>
        <xdr:cNvPr id="84090" name="AutoShape 40">
          <a:hlinkClick xmlns:r="http://schemas.openxmlformats.org/officeDocument/2006/relationships" r:id="rId32"/>
          <a:extLst>
            <a:ext uri="{FF2B5EF4-FFF2-40B4-BE49-F238E27FC236}">
              <a16:creationId xmlns:a16="http://schemas.microsoft.com/office/drawing/2014/main" id="{00000000-0008-0000-0200-00007A480100}"/>
            </a:ext>
          </a:extLst>
        </xdr:cNvPr>
        <xdr:cNvSpPr>
          <a:spLocks noChangeArrowheads="1"/>
        </xdr:cNvSpPr>
      </xdr:nvSpPr>
      <xdr:spPr bwMode="auto">
        <a:xfrm>
          <a:off x="1729740" y="109347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67</xdr:row>
      <xdr:rowOff>38100</xdr:rowOff>
    </xdr:from>
    <xdr:to>
      <xdr:col>2</xdr:col>
      <xdr:colOff>563880</xdr:colOff>
      <xdr:row>68</xdr:row>
      <xdr:rowOff>38100</xdr:rowOff>
    </xdr:to>
    <xdr:sp macro="" textlink="">
      <xdr:nvSpPr>
        <xdr:cNvPr id="84091" name="AutoShape 41">
          <a:hlinkClick xmlns:r="http://schemas.openxmlformats.org/officeDocument/2006/relationships" r:id="rId33"/>
          <a:extLst>
            <a:ext uri="{FF2B5EF4-FFF2-40B4-BE49-F238E27FC236}">
              <a16:creationId xmlns:a16="http://schemas.microsoft.com/office/drawing/2014/main" id="{00000000-0008-0000-0200-00007B480100}"/>
            </a:ext>
          </a:extLst>
        </xdr:cNvPr>
        <xdr:cNvSpPr>
          <a:spLocks noChangeArrowheads="1"/>
        </xdr:cNvSpPr>
      </xdr:nvSpPr>
      <xdr:spPr bwMode="auto">
        <a:xfrm>
          <a:off x="1729740" y="1110234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7</xdr:row>
      <xdr:rowOff>38100</xdr:rowOff>
    </xdr:from>
    <xdr:to>
      <xdr:col>3</xdr:col>
      <xdr:colOff>563880</xdr:colOff>
      <xdr:row>8</xdr:row>
      <xdr:rowOff>38100</xdr:rowOff>
    </xdr:to>
    <xdr:sp macro="" textlink="">
      <xdr:nvSpPr>
        <xdr:cNvPr id="84092" name="AutoShape 42">
          <a:hlinkClick xmlns:r="http://schemas.openxmlformats.org/officeDocument/2006/relationships" r:id="rId34"/>
          <a:extLst>
            <a:ext uri="{FF2B5EF4-FFF2-40B4-BE49-F238E27FC236}">
              <a16:creationId xmlns:a16="http://schemas.microsoft.com/office/drawing/2014/main" id="{00000000-0008-0000-0200-00007C480100}"/>
            </a:ext>
          </a:extLst>
        </xdr:cNvPr>
        <xdr:cNvSpPr>
          <a:spLocks noChangeArrowheads="1"/>
        </xdr:cNvSpPr>
      </xdr:nvSpPr>
      <xdr:spPr bwMode="auto">
        <a:xfrm>
          <a:off x="2339340" y="121158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31</xdr:row>
      <xdr:rowOff>38100</xdr:rowOff>
    </xdr:from>
    <xdr:to>
      <xdr:col>2</xdr:col>
      <xdr:colOff>563880</xdr:colOff>
      <xdr:row>32</xdr:row>
      <xdr:rowOff>38100</xdr:rowOff>
    </xdr:to>
    <xdr:sp macro="" textlink="">
      <xdr:nvSpPr>
        <xdr:cNvPr id="84093" name="AutoShape 10">
          <a:hlinkClick xmlns:r="http://schemas.openxmlformats.org/officeDocument/2006/relationships" r:id="rId35"/>
          <a:extLst>
            <a:ext uri="{FF2B5EF4-FFF2-40B4-BE49-F238E27FC236}">
              <a16:creationId xmlns:a16="http://schemas.microsoft.com/office/drawing/2014/main" id="{00000000-0008-0000-0200-00007D480100}"/>
            </a:ext>
          </a:extLst>
        </xdr:cNvPr>
        <xdr:cNvSpPr>
          <a:spLocks noChangeArrowheads="1"/>
        </xdr:cNvSpPr>
      </xdr:nvSpPr>
      <xdr:spPr bwMode="auto">
        <a:xfrm>
          <a:off x="1729740" y="523494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44</xdr:row>
      <xdr:rowOff>38100</xdr:rowOff>
    </xdr:from>
    <xdr:to>
      <xdr:col>2</xdr:col>
      <xdr:colOff>563880</xdr:colOff>
      <xdr:row>45</xdr:row>
      <xdr:rowOff>38100</xdr:rowOff>
    </xdr:to>
    <xdr:sp macro="" textlink="">
      <xdr:nvSpPr>
        <xdr:cNvPr id="84094" name="AutoShape 19">
          <a:hlinkClick xmlns:r="http://schemas.openxmlformats.org/officeDocument/2006/relationships" r:id="rId16"/>
          <a:extLst>
            <a:ext uri="{FF2B5EF4-FFF2-40B4-BE49-F238E27FC236}">
              <a16:creationId xmlns:a16="http://schemas.microsoft.com/office/drawing/2014/main" id="{00000000-0008-0000-0200-00007E480100}"/>
            </a:ext>
          </a:extLst>
        </xdr:cNvPr>
        <xdr:cNvSpPr>
          <a:spLocks noChangeArrowheads="1"/>
        </xdr:cNvSpPr>
      </xdr:nvSpPr>
      <xdr:spPr bwMode="auto">
        <a:xfrm>
          <a:off x="1729740" y="724662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44</xdr:row>
      <xdr:rowOff>38100</xdr:rowOff>
    </xdr:from>
    <xdr:to>
      <xdr:col>2</xdr:col>
      <xdr:colOff>563880</xdr:colOff>
      <xdr:row>45</xdr:row>
      <xdr:rowOff>38100</xdr:rowOff>
    </xdr:to>
    <xdr:sp macro="" textlink="">
      <xdr:nvSpPr>
        <xdr:cNvPr id="84095" name="AutoShape 10">
          <a:hlinkClick xmlns:r="http://schemas.openxmlformats.org/officeDocument/2006/relationships" r:id="rId36"/>
          <a:extLst>
            <a:ext uri="{FF2B5EF4-FFF2-40B4-BE49-F238E27FC236}">
              <a16:creationId xmlns:a16="http://schemas.microsoft.com/office/drawing/2014/main" id="{00000000-0008-0000-0200-00007F480100}"/>
            </a:ext>
          </a:extLst>
        </xdr:cNvPr>
        <xdr:cNvSpPr>
          <a:spLocks noChangeArrowheads="1"/>
        </xdr:cNvSpPr>
      </xdr:nvSpPr>
      <xdr:spPr bwMode="auto">
        <a:xfrm>
          <a:off x="1729740" y="724662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25</xdr:row>
      <xdr:rowOff>38100</xdr:rowOff>
    </xdr:from>
    <xdr:to>
      <xdr:col>2</xdr:col>
      <xdr:colOff>563880</xdr:colOff>
      <xdr:row>26</xdr:row>
      <xdr:rowOff>38100</xdr:rowOff>
    </xdr:to>
    <xdr:sp macro="" textlink="">
      <xdr:nvSpPr>
        <xdr:cNvPr id="84065" name="AutoShape 14">
          <a:hlinkClick xmlns:r="http://schemas.openxmlformats.org/officeDocument/2006/relationships" r:id="rId37"/>
          <a:extLst>
            <a:ext uri="{FF2B5EF4-FFF2-40B4-BE49-F238E27FC236}">
              <a16:creationId xmlns:a16="http://schemas.microsoft.com/office/drawing/2014/main" id="{00000000-0008-0000-0200-000061480100}"/>
            </a:ext>
          </a:extLst>
        </xdr:cNvPr>
        <xdr:cNvSpPr>
          <a:spLocks noChangeArrowheads="1"/>
        </xdr:cNvSpPr>
      </xdr:nvSpPr>
      <xdr:spPr bwMode="auto">
        <a:xfrm>
          <a:off x="1729740" y="422910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403860</xdr:colOff>
      <xdr:row>48</xdr:row>
      <xdr:rowOff>38100</xdr:rowOff>
    </xdr:from>
    <xdr:to>
      <xdr:col>2</xdr:col>
      <xdr:colOff>563880</xdr:colOff>
      <xdr:row>49</xdr:row>
      <xdr:rowOff>38100</xdr:rowOff>
    </xdr:to>
    <xdr:sp macro="" textlink="">
      <xdr:nvSpPr>
        <xdr:cNvPr id="84079" name="AutoShape 28">
          <a:hlinkClick xmlns:r="http://schemas.openxmlformats.org/officeDocument/2006/relationships" r:id="rId38"/>
          <a:extLst>
            <a:ext uri="{FF2B5EF4-FFF2-40B4-BE49-F238E27FC236}">
              <a16:creationId xmlns:a16="http://schemas.microsoft.com/office/drawing/2014/main" id="{00000000-0008-0000-0200-00006F480100}"/>
            </a:ext>
          </a:extLst>
        </xdr:cNvPr>
        <xdr:cNvSpPr>
          <a:spLocks noChangeArrowheads="1"/>
        </xdr:cNvSpPr>
      </xdr:nvSpPr>
      <xdr:spPr bwMode="auto">
        <a:xfrm>
          <a:off x="1729740" y="7917180"/>
          <a:ext cx="160020" cy="16764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36</xdr:row>
      <xdr:rowOff>38100</xdr:rowOff>
    </xdr:from>
    <xdr:to>
      <xdr:col>3</xdr:col>
      <xdr:colOff>563880</xdr:colOff>
      <xdr:row>37</xdr:row>
      <xdr:rowOff>38100</xdr:rowOff>
    </xdr:to>
    <xdr:sp macro="" textlink="">
      <xdr:nvSpPr>
        <xdr:cNvPr id="44" name="AutoShape 20">
          <a:hlinkClick xmlns:r="http://schemas.openxmlformats.org/officeDocument/2006/relationships" r:id="rId39"/>
          <a:extLst>
            <a:ext uri="{FF2B5EF4-FFF2-40B4-BE49-F238E27FC236}">
              <a16:creationId xmlns:a16="http://schemas.microsoft.com/office/drawing/2014/main" id="{00000000-0008-0000-0200-00002C000000}"/>
            </a:ext>
          </a:extLst>
        </xdr:cNvPr>
        <xdr:cNvSpPr>
          <a:spLocks noChangeArrowheads="1"/>
        </xdr:cNvSpPr>
      </xdr:nvSpPr>
      <xdr:spPr bwMode="auto">
        <a:xfrm>
          <a:off x="1708785" y="586740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37</xdr:row>
      <xdr:rowOff>38100</xdr:rowOff>
    </xdr:from>
    <xdr:to>
      <xdr:col>3</xdr:col>
      <xdr:colOff>563880</xdr:colOff>
      <xdr:row>38</xdr:row>
      <xdr:rowOff>38100</xdr:rowOff>
    </xdr:to>
    <xdr:sp macro="" textlink="">
      <xdr:nvSpPr>
        <xdr:cNvPr id="45" name="AutoShape 21">
          <a:hlinkClick xmlns:r="http://schemas.openxmlformats.org/officeDocument/2006/relationships" r:id="rId40"/>
          <a:extLst>
            <a:ext uri="{FF2B5EF4-FFF2-40B4-BE49-F238E27FC236}">
              <a16:creationId xmlns:a16="http://schemas.microsoft.com/office/drawing/2014/main" id="{00000000-0008-0000-0200-00002D000000}"/>
            </a:ext>
          </a:extLst>
        </xdr:cNvPr>
        <xdr:cNvSpPr>
          <a:spLocks noChangeArrowheads="1"/>
        </xdr:cNvSpPr>
      </xdr:nvSpPr>
      <xdr:spPr bwMode="auto">
        <a:xfrm>
          <a:off x="1708785" y="60293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37</xdr:row>
      <xdr:rowOff>38100</xdr:rowOff>
    </xdr:from>
    <xdr:to>
      <xdr:col>3</xdr:col>
      <xdr:colOff>563880</xdr:colOff>
      <xdr:row>38</xdr:row>
      <xdr:rowOff>38100</xdr:rowOff>
    </xdr:to>
    <xdr:sp macro="" textlink="">
      <xdr:nvSpPr>
        <xdr:cNvPr id="47" name="AutoShape 21">
          <a:hlinkClick xmlns:r="http://schemas.openxmlformats.org/officeDocument/2006/relationships" r:id="rId41"/>
          <a:extLst>
            <a:ext uri="{FF2B5EF4-FFF2-40B4-BE49-F238E27FC236}">
              <a16:creationId xmlns:a16="http://schemas.microsoft.com/office/drawing/2014/main" id="{00000000-0008-0000-0200-00002F000000}"/>
            </a:ext>
          </a:extLst>
        </xdr:cNvPr>
        <xdr:cNvSpPr>
          <a:spLocks noChangeArrowheads="1"/>
        </xdr:cNvSpPr>
      </xdr:nvSpPr>
      <xdr:spPr bwMode="auto">
        <a:xfrm>
          <a:off x="1708785" y="6029325"/>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403860</xdr:colOff>
      <xdr:row>38</xdr:row>
      <xdr:rowOff>38100</xdr:rowOff>
    </xdr:from>
    <xdr:to>
      <xdr:col>3</xdr:col>
      <xdr:colOff>563880</xdr:colOff>
      <xdr:row>39</xdr:row>
      <xdr:rowOff>38100</xdr:rowOff>
    </xdr:to>
    <xdr:sp macro="" textlink="">
      <xdr:nvSpPr>
        <xdr:cNvPr id="48" name="AutoShape 22">
          <a:hlinkClick xmlns:r="http://schemas.openxmlformats.org/officeDocument/2006/relationships" r:id="rId42"/>
          <a:extLst>
            <a:ext uri="{FF2B5EF4-FFF2-40B4-BE49-F238E27FC236}">
              <a16:creationId xmlns:a16="http://schemas.microsoft.com/office/drawing/2014/main" id="{00000000-0008-0000-0200-000030000000}"/>
            </a:ext>
          </a:extLst>
        </xdr:cNvPr>
        <xdr:cNvSpPr>
          <a:spLocks noChangeArrowheads="1"/>
        </xdr:cNvSpPr>
      </xdr:nvSpPr>
      <xdr:spPr bwMode="auto">
        <a:xfrm>
          <a:off x="1708785" y="6191250"/>
          <a:ext cx="160020" cy="16192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editAs="oneCell">
    <xdr:from>
      <xdr:col>14</xdr:col>
      <xdr:colOff>0</xdr:colOff>
      <xdr:row>2</xdr:row>
      <xdr:rowOff>0</xdr:rowOff>
    </xdr:from>
    <xdr:to>
      <xdr:col>16</xdr:col>
      <xdr:colOff>285750</xdr:colOff>
      <xdr:row>16</xdr:row>
      <xdr:rowOff>114300</xdr:rowOff>
    </xdr:to>
    <xdr:pic>
      <xdr:nvPicPr>
        <xdr:cNvPr id="46" name="Picture 45" descr="thv1lead.jpg">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43"/>
        <a:stretch>
          <a:fillRect/>
        </a:stretch>
      </xdr:blipFill>
      <xdr:spPr>
        <a:xfrm>
          <a:off x="8620125" y="485775"/>
          <a:ext cx="1504950" cy="2381250"/>
        </a:xfrm>
        <a:prstGeom prst="rect">
          <a:avLst/>
        </a:prstGeom>
      </xdr:spPr>
    </xdr:pic>
    <xdr:clientData/>
  </xdr:twoCellAnchor>
  <xdr:twoCellAnchor editAs="oneCell">
    <xdr:from>
      <xdr:col>13</xdr:col>
      <xdr:colOff>609599</xdr:colOff>
      <xdr:row>17</xdr:row>
      <xdr:rowOff>0</xdr:rowOff>
    </xdr:from>
    <xdr:to>
      <xdr:col>16</xdr:col>
      <xdr:colOff>238124</xdr:colOff>
      <xdr:row>32</xdr:row>
      <xdr:rowOff>123825</xdr:rowOff>
    </xdr:to>
    <xdr:pic>
      <xdr:nvPicPr>
        <xdr:cNvPr id="49" name="Picture 48" descr="thv2.jpg">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44"/>
        <a:stretch>
          <a:fillRect/>
        </a:stretch>
      </xdr:blipFill>
      <xdr:spPr>
        <a:xfrm>
          <a:off x="8620124" y="2914650"/>
          <a:ext cx="1457325" cy="2552700"/>
        </a:xfrm>
        <a:prstGeom prst="rect">
          <a:avLst/>
        </a:prstGeom>
      </xdr:spPr>
    </xdr:pic>
    <xdr:clientData/>
  </xdr:twoCellAnchor>
  <xdr:twoCellAnchor editAs="oneCell">
    <xdr:from>
      <xdr:col>13</xdr:col>
      <xdr:colOff>609599</xdr:colOff>
      <xdr:row>32</xdr:row>
      <xdr:rowOff>161924</xdr:rowOff>
    </xdr:from>
    <xdr:to>
      <xdr:col>16</xdr:col>
      <xdr:colOff>257174</xdr:colOff>
      <xdr:row>45</xdr:row>
      <xdr:rowOff>152400</xdr:rowOff>
    </xdr:to>
    <xdr:pic>
      <xdr:nvPicPr>
        <xdr:cNvPr id="50" name="Picture 49" descr="thv3.jpg">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45"/>
        <a:stretch>
          <a:fillRect/>
        </a:stretch>
      </xdr:blipFill>
      <xdr:spPr>
        <a:xfrm>
          <a:off x="8620124" y="5505449"/>
          <a:ext cx="1476375" cy="2095501"/>
        </a:xfrm>
        <a:prstGeom prst="rect">
          <a:avLst/>
        </a:prstGeom>
      </xdr:spPr>
    </xdr:pic>
    <xdr:clientData/>
  </xdr:twoCellAnchor>
  <xdr:twoCellAnchor editAs="oneCell">
    <xdr:from>
      <xdr:col>14</xdr:col>
      <xdr:colOff>0</xdr:colOff>
      <xdr:row>46</xdr:row>
      <xdr:rowOff>0</xdr:rowOff>
    </xdr:from>
    <xdr:to>
      <xdr:col>16</xdr:col>
      <xdr:colOff>323850</xdr:colOff>
      <xdr:row>59</xdr:row>
      <xdr:rowOff>152400</xdr:rowOff>
    </xdr:to>
    <xdr:pic>
      <xdr:nvPicPr>
        <xdr:cNvPr id="51" name="Picture 50" descr="thv4.jpg">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46"/>
        <a:stretch>
          <a:fillRect/>
        </a:stretch>
      </xdr:blipFill>
      <xdr:spPr>
        <a:xfrm>
          <a:off x="8620125" y="7610475"/>
          <a:ext cx="1543050" cy="2257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 /><Relationship Id="rId2" Type="http://schemas.openxmlformats.org/officeDocument/2006/relationships/vmlDrawing" Target="../drawings/vmlDrawing4.vml" /><Relationship Id="rId1" Type="http://schemas.openxmlformats.org/officeDocument/2006/relationships/printerSettings" Target="../printerSettings/printerSettings6.bin" /></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 /><Relationship Id="rId2" Type="http://schemas.openxmlformats.org/officeDocument/2006/relationships/vmlDrawing" Target="../drawings/vmlDrawing5.vml" /><Relationship Id="rId1" Type="http://schemas.openxmlformats.org/officeDocument/2006/relationships/printerSettings" Target="../printerSettings/printerSettings7.bin" /></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9"/>
  <sheetViews>
    <sheetView workbookViewId="0">
      <pane xSplit="1" ySplit="1" topLeftCell="B2" activePane="bottomRight" state="frozen"/>
      <selection pane="bottomLeft" activeCell="A2" sqref="A2"/>
      <selection pane="topRight" activeCell="B1" sqref="B1"/>
      <selection pane="bottomRight" activeCell="K14" sqref="K14:M14"/>
    </sheetView>
  </sheetViews>
  <sheetFormatPr defaultRowHeight="12.75" x14ac:dyDescent="0.15"/>
  <cols>
    <col min="1" max="1" width="9.3046875" customWidth="1"/>
    <col min="2" max="10" width="4.98828125" customWidth="1"/>
  </cols>
  <sheetData>
    <row r="1" spans="1:20" s="18" customFormat="1" x14ac:dyDescent="0.15">
      <c r="A1" s="59" t="s">
        <v>2133</v>
      </c>
      <c r="B1" s="59">
        <v>1</v>
      </c>
      <c r="C1" s="6">
        <v>2</v>
      </c>
      <c r="D1" s="6">
        <v>3</v>
      </c>
      <c r="E1" s="6">
        <v>4</v>
      </c>
      <c r="F1" s="6">
        <v>5</v>
      </c>
      <c r="G1" s="6">
        <v>6</v>
      </c>
      <c r="H1" s="6">
        <v>7</v>
      </c>
      <c r="I1" s="6">
        <v>8</v>
      </c>
      <c r="J1" s="59">
        <v>9</v>
      </c>
      <c r="K1" s="6">
        <v>10</v>
      </c>
      <c r="N1" s="54"/>
      <c r="O1" s="54"/>
      <c r="P1" s="55"/>
      <c r="Q1" s="56"/>
      <c r="T1" s="2" t="s">
        <v>2044</v>
      </c>
    </row>
    <row r="4" spans="1:20" x14ac:dyDescent="0.15">
      <c r="B4" s="2" t="s">
        <v>150</v>
      </c>
    </row>
    <row r="5" spans="1:20" x14ac:dyDescent="0.15">
      <c r="C5" s="127" t="s">
        <v>84</v>
      </c>
      <c r="O5" t="s">
        <v>2901</v>
      </c>
    </row>
    <row r="6" spans="1:20" x14ac:dyDescent="0.15">
      <c r="C6" s="128" t="s">
        <v>73</v>
      </c>
      <c r="O6" t="s">
        <v>2902</v>
      </c>
    </row>
    <row r="7" spans="1:20" x14ac:dyDescent="0.15">
      <c r="C7" s="129"/>
      <c r="D7" s="128" t="s">
        <v>7</v>
      </c>
    </row>
    <row r="8" spans="1:20" x14ac:dyDescent="0.15">
      <c r="C8" s="129"/>
      <c r="D8" s="128" t="s">
        <v>73</v>
      </c>
    </row>
    <row r="9" spans="1:20" x14ac:dyDescent="0.15">
      <c r="C9" s="129"/>
      <c r="D9" s="128" t="s">
        <v>73</v>
      </c>
    </row>
    <row r="10" spans="1:20" x14ac:dyDescent="0.15">
      <c r="C10" s="129"/>
      <c r="D10" s="129"/>
      <c r="E10" s="128" t="s">
        <v>7</v>
      </c>
    </row>
    <row r="11" spans="1:20" x14ac:dyDescent="0.15">
      <c r="C11" s="129"/>
      <c r="D11" s="129"/>
      <c r="E11" s="128" t="s">
        <v>74</v>
      </c>
    </row>
    <row r="12" spans="1:20" x14ac:dyDescent="0.15">
      <c r="C12" s="129"/>
      <c r="D12" s="129"/>
      <c r="E12" s="129"/>
      <c r="F12" s="128" t="s">
        <v>73</v>
      </c>
    </row>
    <row r="13" spans="1:20" x14ac:dyDescent="0.15">
      <c r="C13" s="129"/>
      <c r="D13" s="129"/>
      <c r="E13" s="129"/>
      <c r="F13" s="130" t="s">
        <v>2868</v>
      </c>
      <c r="T13" t="s">
        <v>4129</v>
      </c>
    </row>
    <row r="14" spans="1:20" x14ac:dyDescent="0.15">
      <c r="C14" s="129"/>
      <c r="D14" s="129"/>
      <c r="E14" s="129"/>
      <c r="F14" s="128" t="s">
        <v>73</v>
      </c>
    </row>
    <row r="15" spans="1:20" x14ac:dyDescent="0.15">
      <c r="C15" s="129"/>
      <c r="D15" s="129"/>
      <c r="E15" s="128" t="s">
        <v>16</v>
      </c>
    </row>
    <row r="16" spans="1:20" x14ac:dyDescent="0.15">
      <c r="C16" s="129"/>
      <c r="D16" s="129"/>
      <c r="E16" s="128" t="s">
        <v>12</v>
      </c>
    </row>
    <row r="17" spans="3:20" x14ac:dyDescent="0.15">
      <c r="C17" s="129"/>
      <c r="D17" s="129"/>
      <c r="E17" s="128" t="s">
        <v>7</v>
      </c>
    </row>
    <row r="18" spans="3:20" x14ac:dyDescent="0.15">
      <c r="C18" s="129"/>
      <c r="D18" s="129"/>
      <c r="E18" s="128" t="s">
        <v>75</v>
      </c>
    </row>
    <row r="19" spans="3:20" x14ac:dyDescent="0.15">
      <c r="C19" s="129"/>
      <c r="D19" s="129"/>
      <c r="E19" s="129"/>
      <c r="F19" s="128" t="s">
        <v>76</v>
      </c>
    </row>
    <row r="20" spans="3:20" x14ac:dyDescent="0.15">
      <c r="C20" s="129"/>
      <c r="D20" s="129"/>
      <c r="E20" s="129"/>
      <c r="F20" s="129"/>
      <c r="G20" s="130" t="s">
        <v>154</v>
      </c>
    </row>
    <row r="21" spans="3:20" x14ac:dyDescent="0.15">
      <c r="C21" s="129"/>
      <c r="D21" s="129"/>
      <c r="E21" s="129"/>
      <c r="F21" s="130" t="s">
        <v>151</v>
      </c>
    </row>
    <row r="22" spans="3:20" x14ac:dyDescent="0.15">
      <c r="C22" s="129"/>
      <c r="D22" s="129"/>
      <c r="E22" s="129"/>
      <c r="F22" s="128" t="s">
        <v>77</v>
      </c>
    </row>
    <row r="23" spans="3:20" x14ac:dyDescent="0.15">
      <c r="C23" s="129"/>
      <c r="D23" s="129"/>
      <c r="E23" s="129"/>
      <c r="F23" s="129"/>
      <c r="G23" s="127" t="s">
        <v>3741</v>
      </c>
      <c r="T23" t="s">
        <v>3656</v>
      </c>
    </row>
    <row r="24" spans="3:20" x14ac:dyDescent="0.15">
      <c r="C24" s="129"/>
      <c r="D24" s="129"/>
      <c r="E24" s="129"/>
      <c r="F24" s="129"/>
      <c r="G24" s="129"/>
      <c r="H24" s="131" t="s">
        <v>2112</v>
      </c>
      <c r="I24" s="132"/>
      <c r="J24" s="132"/>
      <c r="K24" s="132"/>
      <c r="L24" s="132"/>
      <c r="M24" s="132"/>
      <c r="N24" s="132"/>
      <c r="O24" s="132"/>
      <c r="R24" s="32"/>
    </row>
    <row r="25" spans="3:20" x14ac:dyDescent="0.15">
      <c r="C25" s="129"/>
      <c r="D25" s="129"/>
      <c r="E25" s="129"/>
      <c r="F25" s="129"/>
      <c r="G25" s="129"/>
      <c r="H25" s="131"/>
      <c r="I25" s="133" t="s">
        <v>1906</v>
      </c>
      <c r="J25" s="132"/>
      <c r="K25" s="132"/>
      <c r="L25" s="132"/>
      <c r="M25" s="132"/>
      <c r="N25" s="132"/>
      <c r="O25" s="132"/>
    </row>
    <row r="26" spans="3:20" x14ac:dyDescent="0.15">
      <c r="C26" s="129"/>
      <c r="D26" s="129"/>
      <c r="E26" s="129"/>
      <c r="F26" s="129"/>
      <c r="G26" s="129"/>
      <c r="H26" s="131"/>
      <c r="I26" s="134" t="s">
        <v>1907</v>
      </c>
      <c r="J26" s="132"/>
      <c r="K26" s="132"/>
      <c r="L26" s="132"/>
      <c r="M26" s="132"/>
      <c r="N26" s="132"/>
      <c r="O26" s="132"/>
    </row>
    <row r="27" spans="3:20" x14ac:dyDescent="0.15">
      <c r="C27" s="129"/>
      <c r="D27" s="129"/>
      <c r="E27" s="129"/>
      <c r="F27" s="129"/>
      <c r="G27" s="129"/>
      <c r="H27" s="131"/>
      <c r="I27" s="135"/>
      <c r="J27" s="134" t="s">
        <v>1908</v>
      </c>
      <c r="K27" s="132"/>
      <c r="L27" s="132"/>
      <c r="M27" s="132"/>
      <c r="N27" s="132"/>
      <c r="O27" s="132"/>
      <c r="T27" s="32" t="s">
        <v>1909</v>
      </c>
    </row>
    <row r="28" spans="3:20" x14ac:dyDescent="0.15">
      <c r="C28" s="129"/>
      <c r="D28" s="129"/>
      <c r="E28" s="129"/>
      <c r="F28" s="129"/>
      <c r="G28" s="129"/>
      <c r="H28" s="131"/>
      <c r="I28" s="135"/>
      <c r="J28" s="135"/>
      <c r="K28" s="133" t="s">
        <v>1910</v>
      </c>
      <c r="L28" s="132"/>
      <c r="M28" s="132"/>
      <c r="N28" s="132"/>
      <c r="O28" s="132"/>
      <c r="T28" s="32" t="s">
        <v>1911</v>
      </c>
    </row>
    <row r="29" spans="3:20" x14ac:dyDescent="0.15">
      <c r="C29" s="129"/>
      <c r="D29" s="129"/>
      <c r="E29" s="129"/>
      <c r="F29" s="129"/>
      <c r="G29" s="129"/>
      <c r="H29" s="131"/>
      <c r="I29" s="135"/>
      <c r="J29" s="135"/>
      <c r="K29" s="134" t="s">
        <v>136</v>
      </c>
      <c r="L29" s="132"/>
      <c r="M29" s="132"/>
      <c r="N29" s="132"/>
      <c r="O29" s="132"/>
      <c r="T29" t="s">
        <v>914</v>
      </c>
    </row>
    <row r="30" spans="3:20" x14ac:dyDescent="0.15">
      <c r="C30" s="129"/>
      <c r="D30" s="129"/>
      <c r="E30" s="129"/>
      <c r="F30" s="129"/>
      <c r="G30" s="129"/>
      <c r="H30" s="131"/>
      <c r="I30" s="135"/>
      <c r="J30" s="135"/>
      <c r="K30" s="134" t="s">
        <v>1912</v>
      </c>
      <c r="L30" s="132"/>
      <c r="M30" s="132"/>
      <c r="N30" s="132"/>
      <c r="O30" s="132"/>
      <c r="T30" s="32" t="s">
        <v>1913</v>
      </c>
    </row>
    <row r="31" spans="3:20" x14ac:dyDescent="0.15">
      <c r="C31" s="129"/>
      <c r="D31" s="129"/>
      <c r="E31" s="129"/>
      <c r="F31" s="129"/>
      <c r="G31" s="129"/>
      <c r="H31" s="131"/>
      <c r="I31" s="135"/>
      <c r="J31" s="135"/>
      <c r="K31" s="134" t="s">
        <v>1914</v>
      </c>
      <c r="L31" s="132"/>
      <c r="M31" s="132"/>
      <c r="N31" s="132"/>
      <c r="O31" s="132"/>
      <c r="T31" s="32" t="s">
        <v>971</v>
      </c>
    </row>
    <row r="32" spans="3:20" x14ac:dyDescent="0.15">
      <c r="C32" s="129"/>
      <c r="D32" s="129"/>
      <c r="E32" s="129"/>
      <c r="F32" s="129"/>
      <c r="G32" s="129"/>
      <c r="H32" s="131"/>
      <c r="I32" s="135"/>
      <c r="J32" s="135"/>
      <c r="K32" s="134" t="s">
        <v>12</v>
      </c>
      <c r="L32" s="132"/>
      <c r="M32" s="132"/>
      <c r="N32" s="132"/>
      <c r="O32" s="132"/>
    </row>
    <row r="33" spans="3:20" x14ac:dyDescent="0.15">
      <c r="C33" s="129"/>
      <c r="D33" s="129"/>
      <c r="E33" s="129"/>
      <c r="F33" s="129"/>
      <c r="G33" s="129"/>
      <c r="H33" s="131"/>
      <c r="I33" s="135"/>
      <c r="J33" s="135"/>
      <c r="K33" s="134" t="s">
        <v>2792</v>
      </c>
      <c r="L33" s="132"/>
      <c r="M33" s="132"/>
      <c r="N33" s="132"/>
      <c r="O33" s="132"/>
      <c r="T33" s="32" t="s">
        <v>1915</v>
      </c>
    </row>
    <row r="34" spans="3:20" x14ac:dyDescent="0.15">
      <c r="C34" s="129"/>
      <c r="D34" s="129"/>
      <c r="E34" s="129"/>
      <c r="F34" s="129"/>
      <c r="G34" s="129"/>
      <c r="H34" s="131"/>
      <c r="I34" s="135"/>
      <c r="J34" s="135"/>
      <c r="K34" s="134" t="s">
        <v>1916</v>
      </c>
      <c r="L34" s="132"/>
      <c r="M34" s="132"/>
      <c r="N34" s="132"/>
      <c r="O34" s="132"/>
      <c r="T34" t="s">
        <v>1917</v>
      </c>
    </row>
    <row r="35" spans="3:20" x14ac:dyDescent="0.15">
      <c r="C35" s="129"/>
      <c r="D35" s="129"/>
      <c r="E35" s="129"/>
      <c r="F35" s="129"/>
      <c r="G35" s="129"/>
      <c r="H35" s="131"/>
      <c r="I35" s="135"/>
      <c r="J35" s="135"/>
      <c r="K35" s="134" t="s">
        <v>1918</v>
      </c>
      <c r="L35" s="132"/>
      <c r="M35" s="132"/>
      <c r="N35" s="132"/>
      <c r="O35" s="132"/>
      <c r="T35" t="s">
        <v>914</v>
      </c>
    </row>
    <row r="36" spans="3:20" x14ac:dyDescent="0.15">
      <c r="C36" s="129"/>
      <c r="D36" s="129"/>
      <c r="E36" s="129"/>
      <c r="F36" s="129"/>
      <c r="G36" s="129"/>
      <c r="H36" s="131"/>
      <c r="I36" s="135"/>
      <c r="J36" s="134" t="s">
        <v>1919</v>
      </c>
      <c r="K36" s="132"/>
      <c r="L36" s="132"/>
      <c r="M36" s="132"/>
      <c r="N36" s="132"/>
      <c r="O36" s="132"/>
    </row>
    <row r="37" spans="3:20" x14ac:dyDescent="0.15">
      <c r="C37" s="129"/>
      <c r="D37" s="129"/>
      <c r="E37" s="129"/>
      <c r="F37" s="129"/>
      <c r="G37" s="129"/>
      <c r="H37" s="131"/>
      <c r="I37" s="135"/>
      <c r="J37" s="135"/>
      <c r="K37" s="134" t="s">
        <v>1920</v>
      </c>
      <c r="L37" s="132"/>
      <c r="M37" s="132"/>
      <c r="N37" s="132"/>
      <c r="O37" s="132"/>
      <c r="T37" s="32" t="s">
        <v>1921</v>
      </c>
    </row>
    <row r="38" spans="3:20" x14ac:dyDescent="0.15">
      <c r="C38" s="129"/>
      <c r="D38" s="129"/>
      <c r="E38" s="129"/>
      <c r="F38" s="129"/>
      <c r="G38" s="129"/>
      <c r="H38" s="131"/>
      <c r="I38" s="135"/>
      <c r="J38" s="134" t="s">
        <v>1922</v>
      </c>
      <c r="K38" s="132"/>
      <c r="L38" s="132"/>
      <c r="M38" s="132"/>
      <c r="N38" s="132"/>
      <c r="O38" s="132"/>
      <c r="T38" t="s">
        <v>1923</v>
      </c>
    </row>
    <row r="39" spans="3:20" x14ac:dyDescent="0.15">
      <c r="C39" s="129"/>
      <c r="D39" s="129"/>
      <c r="E39" s="129"/>
      <c r="F39" s="129"/>
      <c r="G39" s="129"/>
      <c r="H39" s="131"/>
      <c r="I39" s="135"/>
      <c r="J39" s="134" t="s">
        <v>8</v>
      </c>
      <c r="K39" s="132"/>
      <c r="L39" s="132"/>
      <c r="M39" s="132"/>
      <c r="N39" s="132"/>
      <c r="O39" s="132"/>
    </row>
    <row r="40" spans="3:20" x14ac:dyDescent="0.15">
      <c r="C40" s="129"/>
      <c r="D40" s="129"/>
      <c r="E40" s="129"/>
      <c r="F40" s="129"/>
      <c r="G40" s="129"/>
      <c r="H40" s="131"/>
      <c r="I40" s="135"/>
      <c r="J40" s="134" t="s">
        <v>1924</v>
      </c>
      <c r="K40" s="132"/>
      <c r="L40" s="132"/>
      <c r="M40" s="132"/>
      <c r="N40" s="132"/>
      <c r="O40" s="132"/>
      <c r="T40" s="32" t="s">
        <v>1535</v>
      </c>
    </row>
    <row r="41" spans="3:20" x14ac:dyDescent="0.15">
      <c r="C41" s="129"/>
      <c r="D41" s="129"/>
      <c r="E41" s="129"/>
      <c r="F41" s="129"/>
      <c r="G41" s="129"/>
      <c r="H41" s="131"/>
      <c r="I41" s="134" t="s">
        <v>137</v>
      </c>
      <c r="J41" s="132"/>
      <c r="K41" s="132"/>
      <c r="L41" s="132"/>
      <c r="M41" s="132"/>
      <c r="N41" s="132"/>
      <c r="O41" s="132"/>
    </row>
    <row r="42" spans="3:20" x14ac:dyDescent="0.15">
      <c r="C42" s="129"/>
      <c r="D42" s="129"/>
      <c r="E42" s="129"/>
      <c r="F42" s="129"/>
      <c r="G42" s="129"/>
      <c r="H42" s="131"/>
      <c r="I42" s="135"/>
      <c r="J42" s="133" t="s">
        <v>1925</v>
      </c>
      <c r="K42" s="132"/>
      <c r="L42" s="132"/>
      <c r="M42" s="132"/>
      <c r="N42" s="132"/>
      <c r="O42" s="132"/>
      <c r="T42" s="32" t="s">
        <v>1587</v>
      </c>
    </row>
    <row r="43" spans="3:20" x14ac:dyDescent="0.15">
      <c r="C43" s="129"/>
      <c r="D43" s="129"/>
      <c r="E43" s="129"/>
      <c r="F43" s="129"/>
      <c r="G43" s="129"/>
      <c r="H43" s="131"/>
      <c r="I43" s="135"/>
      <c r="J43" s="133" t="s">
        <v>1926</v>
      </c>
      <c r="K43" s="132"/>
      <c r="L43" s="132"/>
      <c r="M43" s="132"/>
      <c r="N43" s="132"/>
      <c r="O43" s="132"/>
      <c r="T43" s="32" t="s">
        <v>1588</v>
      </c>
    </row>
    <row r="44" spans="3:20" x14ac:dyDescent="0.15">
      <c r="C44" s="129"/>
      <c r="D44" s="129"/>
      <c r="E44" s="129"/>
      <c r="F44" s="129"/>
      <c r="G44" s="129"/>
      <c r="H44" s="131"/>
      <c r="I44" s="135"/>
      <c r="J44" s="133" t="s">
        <v>3958</v>
      </c>
      <c r="K44" s="132"/>
      <c r="L44" s="132"/>
      <c r="M44" s="132"/>
      <c r="N44" s="132"/>
      <c r="O44" s="132"/>
      <c r="T44" s="32" t="s">
        <v>1589</v>
      </c>
    </row>
    <row r="45" spans="3:20" x14ac:dyDescent="0.15">
      <c r="C45" s="129"/>
      <c r="D45" s="129"/>
      <c r="E45" s="129"/>
      <c r="F45" s="129"/>
      <c r="G45" s="129"/>
      <c r="H45" s="131"/>
      <c r="I45" s="135"/>
      <c r="J45" s="134" t="s">
        <v>3734</v>
      </c>
      <c r="K45" s="132"/>
      <c r="L45" s="132"/>
      <c r="M45" s="132"/>
      <c r="N45" s="132"/>
      <c r="O45" s="132"/>
    </row>
    <row r="46" spans="3:20" x14ac:dyDescent="0.15">
      <c r="C46" s="129"/>
      <c r="D46" s="129"/>
      <c r="E46" s="129"/>
      <c r="F46" s="129"/>
      <c r="G46" s="129"/>
      <c r="H46" s="131"/>
      <c r="I46" s="135"/>
      <c r="J46" s="134" t="s">
        <v>7</v>
      </c>
      <c r="K46" s="132"/>
      <c r="L46" s="132"/>
      <c r="M46" s="132"/>
      <c r="N46" s="132"/>
      <c r="O46" s="132"/>
    </row>
    <row r="47" spans="3:20" x14ac:dyDescent="0.15">
      <c r="C47" s="129"/>
      <c r="D47" s="129"/>
      <c r="E47" s="129"/>
      <c r="F47" s="129"/>
      <c r="G47" s="129"/>
      <c r="H47" s="131"/>
      <c r="I47" s="135"/>
      <c r="J47" s="134" t="s">
        <v>1927</v>
      </c>
      <c r="K47" s="132"/>
      <c r="L47" s="132"/>
      <c r="M47" s="132"/>
      <c r="N47" s="132"/>
      <c r="O47" s="132"/>
      <c r="T47" s="32" t="s">
        <v>1092</v>
      </c>
    </row>
    <row r="48" spans="3:20" x14ac:dyDescent="0.15">
      <c r="C48" s="129"/>
      <c r="D48" s="129"/>
      <c r="E48" s="129"/>
      <c r="F48" s="129"/>
      <c r="G48" s="129"/>
      <c r="H48" s="131"/>
      <c r="I48" s="135"/>
      <c r="J48" s="134" t="s">
        <v>2791</v>
      </c>
      <c r="K48" s="132"/>
      <c r="L48" s="132"/>
      <c r="M48" s="132"/>
      <c r="N48" s="132"/>
      <c r="O48" s="132"/>
    </row>
    <row r="49" spans="3:20" x14ac:dyDescent="0.15">
      <c r="C49" s="129"/>
      <c r="D49" s="129"/>
      <c r="E49" s="129"/>
      <c r="F49" s="129"/>
      <c r="G49" s="129"/>
      <c r="H49" s="131"/>
      <c r="I49" s="135"/>
      <c r="J49" s="134" t="s">
        <v>1928</v>
      </c>
      <c r="K49" s="132"/>
      <c r="L49" s="132"/>
      <c r="M49" s="132"/>
      <c r="N49" s="132"/>
      <c r="O49" s="132"/>
      <c r="T49" s="32" t="s">
        <v>986</v>
      </c>
    </row>
    <row r="50" spans="3:20" x14ac:dyDescent="0.15">
      <c r="C50" s="129"/>
      <c r="D50" s="129"/>
      <c r="E50" s="129"/>
      <c r="F50" s="129"/>
      <c r="G50" s="129"/>
      <c r="H50" s="131"/>
      <c r="I50" s="135"/>
      <c r="J50" s="134" t="s">
        <v>1929</v>
      </c>
      <c r="K50" s="132"/>
      <c r="L50" s="132"/>
      <c r="M50" s="132"/>
      <c r="N50" s="132"/>
      <c r="O50" s="132"/>
      <c r="T50" s="32" t="s">
        <v>1930</v>
      </c>
    </row>
    <row r="51" spans="3:20" x14ac:dyDescent="0.15">
      <c r="C51" s="129"/>
      <c r="D51" s="129"/>
      <c r="E51" s="129"/>
      <c r="F51" s="129"/>
      <c r="G51" s="129"/>
      <c r="H51" s="131"/>
      <c r="I51" s="135"/>
      <c r="J51" s="134" t="s">
        <v>1931</v>
      </c>
      <c r="K51" s="132"/>
      <c r="L51" s="132"/>
      <c r="M51" s="132"/>
      <c r="N51" s="132"/>
      <c r="O51" s="132"/>
      <c r="T51" s="32" t="s">
        <v>1932</v>
      </c>
    </row>
    <row r="52" spans="3:20" x14ac:dyDescent="0.15">
      <c r="C52" s="129"/>
      <c r="D52" s="129"/>
      <c r="E52" s="129"/>
      <c r="F52" s="129"/>
      <c r="G52" s="129"/>
      <c r="H52" s="131"/>
      <c r="I52" s="134" t="s">
        <v>1933</v>
      </c>
      <c r="J52" s="132"/>
      <c r="K52" s="132"/>
      <c r="L52" s="132"/>
      <c r="M52" s="132"/>
      <c r="N52" s="132"/>
      <c r="O52" s="132"/>
    </row>
    <row r="53" spans="3:20" x14ac:dyDescent="0.15">
      <c r="C53" s="129"/>
      <c r="D53" s="129"/>
      <c r="E53" s="129"/>
      <c r="F53" s="129"/>
      <c r="G53" s="129"/>
      <c r="H53" s="130" t="s">
        <v>155</v>
      </c>
    </row>
    <row r="54" spans="3:20" x14ac:dyDescent="0.15">
      <c r="C54" s="129"/>
      <c r="D54" s="129"/>
      <c r="E54" s="129"/>
      <c r="F54" s="129"/>
      <c r="G54" s="129"/>
      <c r="H54" s="136" t="s">
        <v>2113</v>
      </c>
      <c r="I54" s="137"/>
      <c r="J54" s="137"/>
      <c r="K54" s="137"/>
      <c r="L54" s="137"/>
      <c r="M54" s="137"/>
      <c r="N54" s="137"/>
      <c r="O54" s="137"/>
      <c r="T54" t="s">
        <v>1934</v>
      </c>
    </row>
    <row r="55" spans="3:20" x14ac:dyDescent="0.15">
      <c r="C55" s="129"/>
      <c r="D55" s="129"/>
      <c r="E55" s="129"/>
      <c r="F55" s="129"/>
      <c r="G55" s="129"/>
      <c r="H55" s="138"/>
      <c r="I55" s="139" t="s">
        <v>1935</v>
      </c>
      <c r="J55" s="137"/>
      <c r="K55" s="137"/>
      <c r="L55" s="137"/>
      <c r="M55" s="137"/>
      <c r="N55" s="137"/>
      <c r="O55" s="137"/>
      <c r="T55" s="32" t="s">
        <v>1936</v>
      </c>
    </row>
    <row r="56" spans="3:20" x14ac:dyDescent="0.15">
      <c r="C56" s="129"/>
      <c r="D56" s="129"/>
      <c r="E56" s="129"/>
      <c r="F56" s="129"/>
      <c r="G56" s="129"/>
      <c r="H56" s="138"/>
      <c r="I56" s="140"/>
      <c r="J56" s="139" t="s">
        <v>1937</v>
      </c>
      <c r="K56" s="137"/>
      <c r="L56" s="137"/>
      <c r="M56" s="137"/>
      <c r="N56" s="137"/>
      <c r="O56" s="137"/>
      <c r="T56" s="32" t="s">
        <v>1938</v>
      </c>
    </row>
    <row r="57" spans="3:20" x14ac:dyDescent="0.15">
      <c r="C57" s="129"/>
      <c r="D57" s="129"/>
      <c r="E57" s="129"/>
      <c r="F57" s="129"/>
      <c r="G57" s="129"/>
      <c r="H57" s="138"/>
      <c r="I57" s="140"/>
      <c r="J57" s="139" t="s">
        <v>10</v>
      </c>
      <c r="K57" s="137"/>
      <c r="L57" s="137"/>
      <c r="M57" s="137"/>
      <c r="N57" s="137"/>
      <c r="O57" s="137"/>
    </row>
    <row r="58" spans="3:20" x14ac:dyDescent="0.15">
      <c r="C58" s="129"/>
      <c r="D58" s="129"/>
      <c r="E58" s="129"/>
      <c r="F58" s="129"/>
      <c r="G58" s="129"/>
      <c r="H58" s="138"/>
      <c r="I58" s="140"/>
      <c r="J58" s="139" t="s">
        <v>1939</v>
      </c>
      <c r="K58" s="137"/>
      <c r="L58" s="137"/>
      <c r="M58" s="137"/>
      <c r="N58" s="137"/>
      <c r="O58" s="137"/>
      <c r="T58" s="32" t="s">
        <v>1940</v>
      </c>
    </row>
    <row r="59" spans="3:20" x14ac:dyDescent="0.15">
      <c r="C59" s="129"/>
      <c r="D59" s="129"/>
      <c r="E59" s="129"/>
      <c r="F59" s="129"/>
      <c r="G59" s="129"/>
      <c r="H59" s="138"/>
      <c r="I59" s="140"/>
      <c r="J59" s="139" t="s">
        <v>48</v>
      </c>
      <c r="K59" s="137"/>
      <c r="L59" s="137"/>
      <c r="M59" s="137"/>
      <c r="N59" s="137"/>
      <c r="O59" s="137"/>
    </row>
    <row r="60" spans="3:20" x14ac:dyDescent="0.15">
      <c r="C60" s="129"/>
      <c r="D60" s="129"/>
      <c r="E60" s="129"/>
      <c r="F60" s="129"/>
      <c r="G60" s="129"/>
      <c r="H60" s="138"/>
      <c r="I60" s="140"/>
      <c r="J60" s="139" t="s">
        <v>1941</v>
      </c>
      <c r="K60" s="137"/>
      <c r="L60" s="137"/>
      <c r="M60" s="137"/>
      <c r="N60" s="137"/>
      <c r="O60" s="137"/>
      <c r="T60" s="32" t="s">
        <v>1942</v>
      </c>
    </row>
    <row r="61" spans="3:20" x14ac:dyDescent="0.15">
      <c r="C61" s="129"/>
      <c r="D61" s="129"/>
      <c r="E61" s="129"/>
      <c r="F61" s="129"/>
      <c r="G61" s="129"/>
      <c r="H61" s="138"/>
      <c r="I61" s="139" t="s">
        <v>1943</v>
      </c>
      <c r="J61" s="137"/>
      <c r="K61" s="137"/>
      <c r="L61" s="137"/>
      <c r="M61" s="137"/>
      <c r="N61" s="137"/>
      <c r="O61" s="137"/>
    </row>
    <row r="62" spans="3:20" x14ac:dyDescent="0.15">
      <c r="C62" s="129"/>
      <c r="D62" s="129"/>
      <c r="E62" s="129"/>
      <c r="F62" s="129"/>
      <c r="G62" s="129"/>
      <c r="H62" s="138"/>
      <c r="I62" s="140"/>
      <c r="J62" s="139" t="s">
        <v>24</v>
      </c>
      <c r="K62" s="137"/>
      <c r="L62" s="137"/>
      <c r="M62" s="137"/>
      <c r="N62" s="137"/>
      <c r="O62" s="137"/>
    </row>
    <row r="63" spans="3:20" x14ac:dyDescent="0.15">
      <c r="C63" s="129"/>
      <c r="D63" s="129"/>
      <c r="E63" s="129"/>
      <c r="F63" s="129"/>
      <c r="G63" s="129"/>
      <c r="H63" s="138"/>
      <c r="I63" s="140"/>
      <c r="J63" s="136" t="s">
        <v>3959</v>
      </c>
      <c r="K63" s="137"/>
      <c r="L63" s="137"/>
      <c r="M63" s="137"/>
      <c r="N63" s="137"/>
      <c r="O63" s="137"/>
      <c r="T63" t="s">
        <v>1117</v>
      </c>
    </row>
    <row r="64" spans="3:20" x14ac:dyDescent="0.15">
      <c r="C64" s="129"/>
      <c r="D64" s="129"/>
      <c r="E64" s="129"/>
      <c r="F64" s="129"/>
      <c r="G64" s="129"/>
      <c r="H64" s="138"/>
      <c r="I64" s="140"/>
      <c r="J64" s="139" t="s">
        <v>2068</v>
      </c>
      <c r="K64" s="137"/>
      <c r="L64" s="137"/>
      <c r="M64" s="137"/>
      <c r="N64" s="137"/>
      <c r="O64" s="137"/>
      <c r="T64" s="32"/>
    </row>
    <row r="65" spans="3:20" x14ac:dyDescent="0.15">
      <c r="C65" s="129"/>
      <c r="D65" s="129"/>
      <c r="E65" s="129"/>
      <c r="F65" s="129"/>
      <c r="G65" s="129"/>
      <c r="H65" s="138"/>
      <c r="I65" s="140"/>
      <c r="J65" s="139" t="s">
        <v>1944</v>
      </c>
      <c r="K65" s="137"/>
      <c r="L65" s="137"/>
      <c r="M65" s="137"/>
      <c r="N65" s="137"/>
      <c r="O65" s="137"/>
      <c r="T65" s="32" t="s">
        <v>2069</v>
      </c>
    </row>
    <row r="66" spans="3:20" x14ac:dyDescent="0.15">
      <c r="C66" s="129"/>
      <c r="D66" s="129"/>
      <c r="E66" s="129"/>
      <c r="F66" s="129"/>
      <c r="G66" s="129"/>
      <c r="H66" s="138"/>
      <c r="I66" s="140"/>
      <c r="J66" s="139" t="s">
        <v>17</v>
      </c>
      <c r="K66" s="137"/>
      <c r="L66" s="137"/>
      <c r="M66" s="137"/>
      <c r="N66" s="137"/>
      <c r="O66" s="137"/>
      <c r="T66" s="32" t="s">
        <v>1945</v>
      </c>
    </row>
    <row r="67" spans="3:20" x14ac:dyDescent="0.15">
      <c r="C67" s="129"/>
      <c r="D67" s="129"/>
      <c r="E67" s="129"/>
      <c r="F67" s="129"/>
      <c r="G67" s="129"/>
      <c r="H67" s="138"/>
      <c r="I67" s="140"/>
      <c r="J67" s="139" t="s">
        <v>1946</v>
      </c>
      <c r="K67" s="137"/>
      <c r="L67" s="137"/>
      <c r="M67" s="137"/>
      <c r="N67" s="137"/>
      <c r="O67" s="137"/>
      <c r="T67" s="32" t="s">
        <v>1938</v>
      </c>
    </row>
    <row r="68" spans="3:20" x14ac:dyDescent="0.15">
      <c r="C68" s="129"/>
      <c r="D68" s="129"/>
      <c r="E68" s="129"/>
      <c r="F68" s="129"/>
      <c r="G68" s="129"/>
      <c r="H68" s="138"/>
      <c r="I68" s="139" t="s">
        <v>7</v>
      </c>
      <c r="J68" s="137"/>
      <c r="K68" s="137"/>
      <c r="L68" s="137"/>
      <c r="M68" s="137"/>
      <c r="N68" s="137"/>
      <c r="O68" s="137"/>
    </row>
    <row r="69" spans="3:20" x14ac:dyDescent="0.15">
      <c r="C69" s="129"/>
      <c r="D69" s="129"/>
      <c r="E69" s="129"/>
      <c r="F69" s="129"/>
      <c r="G69" s="129"/>
      <c r="H69" s="138"/>
      <c r="I69" s="139" t="s">
        <v>1947</v>
      </c>
      <c r="J69" s="137"/>
      <c r="K69" s="137"/>
      <c r="L69" s="137"/>
      <c r="M69" s="137"/>
      <c r="N69" s="137"/>
      <c r="O69" s="137"/>
    </row>
    <row r="70" spans="3:20" x14ac:dyDescent="0.15">
      <c r="C70" s="129"/>
      <c r="D70" s="129"/>
      <c r="E70" s="129"/>
      <c r="F70" s="129"/>
      <c r="G70" s="129"/>
      <c r="H70" s="138"/>
      <c r="I70" s="139" t="s">
        <v>208</v>
      </c>
      <c r="J70" s="137"/>
      <c r="K70" s="137"/>
      <c r="L70" s="137"/>
      <c r="M70" s="137"/>
      <c r="N70" s="137"/>
      <c r="O70" s="137"/>
    </row>
    <row r="71" spans="3:20" x14ac:dyDescent="0.15">
      <c r="C71" s="129"/>
      <c r="D71" s="129"/>
      <c r="E71" s="129"/>
      <c r="F71" s="129"/>
      <c r="G71" s="129"/>
      <c r="H71" s="138"/>
      <c r="I71" s="139" t="s">
        <v>209</v>
      </c>
      <c r="J71" s="137"/>
      <c r="K71" s="137"/>
      <c r="L71" s="137"/>
      <c r="M71" s="137"/>
      <c r="N71" s="137"/>
      <c r="O71" s="137"/>
    </row>
    <row r="72" spans="3:20" x14ac:dyDescent="0.15">
      <c r="C72" s="129"/>
      <c r="D72" s="129"/>
      <c r="E72" s="129"/>
      <c r="F72" s="129"/>
      <c r="G72" s="129"/>
      <c r="H72" s="138"/>
      <c r="I72" s="141"/>
      <c r="J72" s="139" t="s">
        <v>1948</v>
      </c>
      <c r="K72" s="137"/>
      <c r="L72" s="137"/>
      <c r="M72" s="137"/>
      <c r="N72" s="137"/>
      <c r="O72" s="137"/>
      <c r="T72" s="32" t="s">
        <v>1949</v>
      </c>
    </row>
    <row r="73" spans="3:20" x14ac:dyDescent="0.15">
      <c r="C73" s="129"/>
      <c r="D73" s="129"/>
      <c r="E73" s="129"/>
      <c r="F73" s="129"/>
      <c r="G73" s="129"/>
      <c r="H73" s="138"/>
      <c r="I73" s="141"/>
      <c r="J73" s="139" t="s">
        <v>1950</v>
      </c>
      <c r="K73" s="137"/>
      <c r="L73" s="137"/>
      <c r="M73" s="137"/>
      <c r="N73" s="137"/>
      <c r="O73" s="137"/>
      <c r="T73" t="s">
        <v>1951</v>
      </c>
    </row>
    <row r="74" spans="3:20" x14ac:dyDescent="0.15">
      <c r="C74" s="129"/>
      <c r="D74" s="129"/>
      <c r="E74" s="129"/>
      <c r="F74" s="129"/>
      <c r="G74" s="129"/>
      <c r="H74" s="138"/>
      <c r="I74" s="141"/>
      <c r="J74" s="139" t="s">
        <v>1952</v>
      </c>
      <c r="K74" s="137"/>
      <c r="L74" s="137"/>
      <c r="M74" s="137"/>
      <c r="N74" s="137"/>
      <c r="O74" s="137"/>
      <c r="T74" s="32" t="s">
        <v>1953</v>
      </c>
    </row>
    <row r="75" spans="3:20" x14ac:dyDescent="0.15">
      <c r="C75" s="129"/>
      <c r="D75" s="129"/>
      <c r="E75" s="129"/>
      <c r="F75" s="129"/>
      <c r="G75" s="129"/>
      <c r="H75" s="138"/>
      <c r="I75" s="139" t="s">
        <v>6</v>
      </c>
      <c r="J75" s="137"/>
      <c r="K75" s="137"/>
      <c r="L75" s="137"/>
      <c r="M75" s="137"/>
      <c r="N75" s="137"/>
      <c r="O75" s="137"/>
      <c r="T75" s="32" t="s">
        <v>3276</v>
      </c>
    </row>
    <row r="76" spans="3:20" x14ac:dyDescent="0.15">
      <c r="C76" s="129"/>
      <c r="D76" s="129"/>
      <c r="E76" s="129"/>
      <c r="F76" s="129"/>
      <c r="G76" s="129"/>
      <c r="H76" s="138"/>
      <c r="I76" s="137"/>
      <c r="J76" s="139" t="s">
        <v>3</v>
      </c>
      <c r="K76" s="137"/>
      <c r="L76" s="137"/>
      <c r="M76" s="137"/>
      <c r="N76" s="137"/>
      <c r="O76" s="137"/>
      <c r="T76" s="32" t="s">
        <v>1954</v>
      </c>
    </row>
    <row r="77" spans="3:20" x14ac:dyDescent="0.15">
      <c r="C77" s="129"/>
      <c r="D77" s="129"/>
      <c r="E77" s="129"/>
      <c r="F77" s="129"/>
      <c r="G77" s="129"/>
      <c r="H77" s="138"/>
      <c r="I77" s="137"/>
      <c r="J77" s="141"/>
      <c r="K77" s="139" t="s">
        <v>1955</v>
      </c>
      <c r="L77" s="137"/>
      <c r="M77" s="137"/>
      <c r="N77" s="137"/>
      <c r="O77" s="137"/>
      <c r="T77" s="32" t="s">
        <v>1956</v>
      </c>
    </row>
    <row r="78" spans="3:20" x14ac:dyDescent="0.15">
      <c r="C78" s="129"/>
      <c r="D78" s="129"/>
      <c r="E78" s="129"/>
      <c r="F78" s="129"/>
      <c r="G78" s="129"/>
      <c r="H78" s="138"/>
      <c r="I78" s="137"/>
      <c r="J78" s="141"/>
      <c r="K78" s="139" t="s">
        <v>1957</v>
      </c>
      <c r="L78" s="137"/>
      <c r="M78" s="137"/>
      <c r="N78" s="137"/>
      <c r="O78" s="137"/>
      <c r="T78" s="32" t="s">
        <v>1958</v>
      </c>
    </row>
    <row r="79" spans="3:20" x14ac:dyDescent="0.15">
      <c r="C79" s="129"/>
      <c r="D79" s="129"/>
      <c r="E79" s="129"/>
      <c r="F79" s="129"/>
      <c r="G79" s="129"/>
      <c r="H79" s="138"/>
      <c r="I79" s="137"/>
      <c r="J79" s="141"/>
      <c r="K79" s="139" t="s">
        <v>3738</v>
      </c>
      <c r="L79" s="137"/>
      <c r="M79" s="137"/>
      <c r="N79" s="137"/>
      <c r="O79" s="137"/>
      <c r="T79" s="32" t="s">
        <v>1959</v>
      </c>
    </row>
    <row r="80" spans="3:20" x14ac:dyDescent="0.15">
      <c r="C80" s="129"/>
      <c r="D80" s="129"/>
      <c r="E80" s="129"/>
      <c r="F80" s="129"/>
      <c r="G80" s="129"/>
      <c r="H80" s="138"/>
      <c r="I80" s="137"/>
      <c r="J80" s="141"/>
      <c r="K80" s="139" t="s">
        <v>1960</v>
      </c>
      <c r="L80" s="137"/>
      <c r="M80" s="137"/>
      <c r="N80" s="137"/>
      <c r="O80" s="137"/>
      <c r="T80" s="32" t="s">
        <v>1961</v>
      </c>
    </row>
    <row r="81" spans="3:20" x14ac:dyDescent="0.15">
      <c r="C81" s="129"/>
      <c r="D81" s="129"/>
      <c r="E81" s="129"/>
      <c r="F81" s="129"/>
      <c r="G81" s="129"/>
      <c r="H81" s="138"/>
      <c r="I81" s="137"/>
      <c r="J81" s="139" t="s">
        <v>3733</v>
      </c>
      <c r="K81" s="137"/>
      <c r="L81" s="137"/>
      <c r="M81" s="137"/>
      <c r="N81" s="137"/>
      <c r="O81" s="137"/>
      <c r="T81" s="32" t="s">
        <v>1962</v>
      </c>
    </row>
    <row r="82" spans="3:20" x14ac:dyDescent="0.15">
      <c r="C82" s="129"/>
      <c r="D82" s="129"/>
      <c r="E82" s="129"/>
      <c r="F82" s="129"/>
      <c r="G82" s="129"/>
      <c r="H82" s="138"/>
      <c r="I82" s="137"/>
      <c r="J82" s="139" t="s">
        <v>1963</v>
      </c>
      <c r="K82" s="137"/>
      <c r="L82" s="137"/>
      <c r="M82" s="137"/>
      <c r="N82" s="137"/>
      <c r="O82" s="137"/>
      <c r="T82" t="s">
        <v>1161</v>
      </c>
    </row>
    <row r="83" spans="3:20" x14ac:dyDescent="0.15">
      <c r="C83" s="129"/>
      <c r="D83" s="129"/>
      <c r="E83" s="129"/>
      <c r="F83" s="129"/>
      <c r="G83" s="129"/>
      <c r="H83" s="138"/>
      <c r="I83" s="137"/>
      <c r="J83" s="139" t="s">
        <v>1964</v>
      </c>
      <c r="K83" s="137"/>
      <c r="L83" s="137"/>
      <c r="M83" s="137"/>
      <c r="N83" s="137"/>
      <c r="O83" s="137"/>
      <c r="T83" s="32" t="s">
        <v>1965</v>
      </c>
    </row>
    <row r="84" spans="3:20" x14ac:dyDescent="0.15">
      <c r="C84" s="129"/>
      <c r="D84" s="129"/>
      <c r="E84" s="129"/>
      <c r="F84" s="129"/>
      <c r="G84" s="129"/>
      <c r="H84" s="138"/>
      <c r="I84" s="137"/>
      <c r="J84" s="139" t="s">
        <v>1966</v>
      </c>
      <c r="K84" s="137"/>
      <c r="L84" s="137"/>
      <c r="M84" s="137"/>
      <c r="N84" s="137"/>
      <c r="O84" s="137"/>
      <c r="T84" s="32" t="s">
        <v>1967</v>
      </c>
    </row>
    <row r="85" spans="3:20" x14ac:dyDescent="0.15">
      <c r="C85" s="129"/>
      <c r="D85" s="129"/>
      <c r="E85" s="129"/>
      <c r="F85" s="129"/>
      <c r="G85" s="129"/>
      <c r="H85" s="138"/>
      <c r="I85" s="137"/>
      <c r="J85" s="139" t="s">
        <v>7</v>
      </c>
      <c r="K85" s="137"/>
      <c r="L85" s="137"/>
      <c r="M85" s="137"/>
      <c r="N85" s="137"/>
      <c r="O85" s="137"/>
    </row>
    <row r="86" spans="3:20" x14ac:dyDescent="0.15">
      <c r="C86" s="129"/>
      <c r="D86" s="129"/>
      <c r="E86" s="129"/>
      <c r="F86" s="129"/>
      <c r="G86" s="129"/>
      <c r="H86" s="130" t="s">
        <v>156</v>
      </c>
    </row>
    <row r="87" spans="3:20" x14ac:dyDescent="0.15">
      <c r="C87" s="129"/>
      <c r="D87" s="129"/>
      <c r="E87" s="129"/>
      <c r="F87" s="129"/>
      <c r="G87" s="129"/>
      <c r="H87" s="142" t="s">
        <v>2114</v>
      </c>
      <c r="I87" s="143"/>
      <c r="J87" s="143"/>
      <c r="K87" s="143"/>
      <c r="L87" s="143"/>
      <c r="M87" s="143"/>
      <c r="N87" s="143"/>
      <c r="O87" s="143"/>
      <c r="T87" t="s">
        <v>1934</v>
      </c>
    </row>
    <row r="88" spans="3:20" x14ac:dyDescent="0.15">
      <c r="C88" s="129"/>
      <c r="D88" s="129"/>
      <c r="E88" s="129"/>
      <c r="F88" s="129"/>
      <c r="G88" s="129"/>
      <c r="H88" s="142"/>
      <c r="I88" s="144" t="s">
        <v>1968</v>
      </c>
      <c r="J88" s="143"/>
      <c r="K88" s="143"/>
      <c r="L88" s="143"/>
      <c r="M88" s="143"/>
      <c r="N88" s="143"/>
      <c r="O88" s="143"/>
      <c r="T88" s="32" t="s">
        <v>1969</v>
      </c>
    </row>
    <row r="89" spans="3:20" x14ac:dyDescent="0.15">
      <c r="C89" s="129"/>
      <c r="D89" s="129"/>
      <c r="E89" s="129"/>
      <c r="F89" s="129"/>
      <c r="G89" s="129"/>
      <c r="H89" s="142"/>
      <c r="I89" s="145"/>
      <c r="J89" s="144" t="s">
        <v>9</v>
      </c>
      <c r="K89" s="143"/>
      <c r="L89" s="143"/>
      <c r="M89" s="143"/>
      <c r="N89" s="143"/>
      <c r="O89" s="143"/>
      <c r="T89" s="32" t="s">
        <v>1970</v>
      </c>
    </row>
    <row r="90" spans="3:20" x14ac:dyDescent="0.15">
      <c r="C90" s="129"/>
      <c r="D90" s="129"/>
      <c r="E90" s="129"/>
      <c r="F90" s="129"/>
      <c r="G90" s="129"/>
      <c r="H90" s="142"/>
      <c r="I90" s="145"/>
      <c r="J90" s="145"/>
      <c r="K90" s="144" t="s">
        <v>1971</v>
      </c>
      <c r="L90" s="143"/>
      <c r="M90" s="143"/>
      <c r="N90" s="143"/>
      <c r="O90" s="143"/>
      <c r="T90" s="32" t="s">
        <v>1972</v>
      </c>
    </row>
    <row r="91" spans="3:20" x14ac:dyDescent="0.15">
      <c r="C91" s="129"/>
      <c r="D91" s="129"/>
      <c r="E91" s="129"/>
      <c r="F91" s="129"/>
      <c r="G91" s="129"/>
      <c r="H91" s="146"/>
      <c r="I91" s="145"/>
      <c r="J91" s="145"/>
      <c r="K91" s="144" t="s">
        <v>1973</v>
      </c>
      <c r="L91" s="143"/>
      <c r="M91" s="143"/>
      <c r="N91" s="143"/>
      <c r="O91" s="143"/>
      <c r="T91" s="32" t="s">
        <v>1974</v>
      </c>
    </row>
    <row r="92" spans="3:20" x14ac:dyDescent="0.15">
      <c r="C92" s="129"/>
      <c r="D92" s="129"/>
      <c r="E92" s="129"/>
      <c r="F92" s="129"/>
      <c r="G92" s="129"/>
      <c r="H92" s="142"/>
      <c r="I92" s="145"/>
      <c r="J92" s="145"/>
      <c r="K92" s="144" t="s">
        <v>14</v>
      </c>
      <c r="L92" s="143"/>
      <c r="M92" s="143"/>
      <c r="N92" s="143"/>
      <c r="O92" s="143"/>
    </row>
    <row r="93" spans="3:20" x14ac:dyDescent="0.15">
      <c r="C93" s="129"/>
      <c r="D93" s="129"/>
      <c r="E93" s="129"/>
      <c r="F93" s="129"/>
      <c r="G93" s="129"/>
      <c r="H93" s="142"/>
      <c r="I93" s="145"/>
      <c r="J93" s="145"/>
      <c r="K93" s="144" t="s">
        <v>1975</v>
      </c>
      <c r="L93" s="143"/>
      <c r="M93" s="143"/>
      <c r="N93" s="143"/>
      <c r="O93" s="143"/>
      <c r="T93" s="32" t="s">
        <v>1976</v>
      </c>
    </row>
    <row r="94" spans="3:20" x14ac:dyDescent="0.15">
      <c r="C94" s="129"/>
      <c r="D94" s="129"/>
      <c r="E94" s="129"/>
      <c r="F94" s="129"/>
      <c r="G94" s="129"/>
      <c r="H94" s="142"/>
      <c r="I94" s="145"/>
      <c r="J94" s="145"/>
      <c r="K94" s="144" t="s">
        <v>1977</v>
      </c>
      <c r="L94" s="143"/>
      <c r="M94" s="143"/>
      <c r="N94" s="143"/>
      <c r="O94" s="143"/>
      <c r="T94" s="32" t="s">
        <v>1605</v>
      </c>
    </row>
    <row r="95" spans="3:20" x14ac:dyDescent="0.15">
      <c r="C95" s="129"/>
      <c r="D95" s="129"/>
      <c r="E95" s="129"/>
      <c r="F95" s="129"/>
      <c r="G95" s="129"/>
      <c r="H95" s="146"/>
      <c r="I95" s="145"/>
      <c r="J95" s="145"/>
      <c r="K95" s="144" t="s">
        <v>1978</v>
      </c>
      <c r="L95" s="143"/>
      <c r="M95" s="143"/>
      <c r="N95" s="143"/>
      <c r="O95" s="143"/>
    </row>
    <row r="96" spans="3:20" x14ac:dyDescent="0.15">
      <c r="C96" s="129"/>
      <c r="D96" s="129"/>
      <c r="E96" s="129"/>
      <c r="F96" s="129"/>
      <c r="G96" s="129"/>
      <c r="H96" s="142"/>
      <c r="I96" s="145"/>
      <c r="J96" s="145"/>
      <c r="K96" s="144" t="s">
        <v>1979</v>
      </c>
      <c r="L96" s="147"/>
      <c r="M96" s="147"/>
      <c r="N96" s="143"/>
      <c r="O96" s="143"/>
      <c r="T96" s="32" t="s">
        <v>1980</v>
      </c>
    </row>
    <row r="97" spans="3:20" x14ac:dyDescent="0.15">
      <c r="C97" s="129"/>
      <c r="D97" s="129"/>
      <c r="E97" s="129"/>
      <c r="F97" s="129"/>
      <c r="G97" s="129"/>
      <c r="H97" s="142"/>
      <c r="I97" s="145"/>
      <c r="J97" s="144" t="s">
        <v>1981</v>
      </c>
      <c r="K97" s="143"/>
      <c r="L97" s="143"/>
      <c r="M97" s="143"/>
      <c r="N97" s="143"/>
      <c r="O97" s="143"/>
      <c r="T97" s="32" t="s">
        <v>1649</v>
      </c>
    </row>
    <row r="98" spans="3:20" x14ac:dyDescent="0.15">
      <c r="C98" s="129"/>
      <c r="D98" s="129"/>
      <c r="E98" s="129"/>
      <c r="F98" s="129"/>
      <c r="G98" s="129"/>
      <c r="H98" s="142"/>
      <c r="I98" s="145"/>
      <c r="J98" s="144" t="s">
        <v>1982</v>
      </c>
      <c r="K98" s="143"/>
      <c r="L98" s="143"/>
      <c r="M98" s="143"/>
      <c r="N98" s="143"/>
      <c r="O98" s="143"/>
      <c r="T98" s="32" t="s">
        <v>1983</v>
      </c>
    </row>
    <row r="99" spans="3:20" x14ac:dyDescent="0.15">
      <c r="C99" s="129"/>
      <c r="D99" s="129"/>
      <c r="E99" s="129"/>
      <c r="F99" s="129"/>
      <c r="G99" s="129"/>
      <c r="H99" s="146"/>
      <c r="I99" s="145"/>
      <c r="J99" s="144" t="s">
        <v>24</v>
      </c>
      <c r="K99" s="143"/>
      <c r="L99" s="143"/>
      <c r="M99" s="143"/>
      <c r="N99" s="143"/>
      <c r="O99" s="143"/>
    </row>
    <row r="100" spans="3:20" x14ac:dyDescent="0.15">
      <c r="C100" s="129"/>
      <c r="D100" s="129"/>
      <c r="E100" s="129"/>
      <c r="F100" s="129"/>
      <c r="G100" s="129"/>
      <c r="H100" s="142"/>
      <c r="I100" s="145"/>
      <c r="J100" s="144" t="s">
        <v>1984</v>
      </c>
      <c r="K100" s="143"/>
      <c r="L100" s="143"/>
      <c r="M100" s="143"/>
      <c r="N100" s="143"/>
      <c r="O100" s="143"/>
      <c r="T100" t="s">
        <v>2051</v>
      </c>
    </row>
    <row r="101" spans="3:20" x14ac:dyDescent="0.15">
      <c r="C101" s="129"/>
      <c r="D101" s="129"/>
      <c r="E101" s="129"/>
      <c r="F101" s="129"/>
      <c r="G101" s="129"/>
      <c r="H101" s="142"/>
      <c r="I101" s="142" t="s">
        <v>1985</v>
      </c>
      <c r="J101" s="143"/>
      <c r="K101" s="143"/>
      <c r="L101" s="143"/>
      <c r="M101" s="143"/>
      <c r="N101" s="143"/>
      <c r="O101" s="143"/>
    </row>
    <row r="102" spans="3:20" x14ac:dyDescent="0.15">
      <c r="C102" s="129"/>
      <c r="D102" s="129"/>
      <c r="E102" s="129"/>
      <c r="F102" s="129"/>
      <c r="G102" s="129"/>
      <c r="H102" s="146"/>
      <c r="I102" s="144" t="s">
        <v>1986</v>
      </c>
      <c r="J102" s="143"/>
      <c r="K102" s="143"/>
      <c r="L102" s="143"/>
      <c r="M102" s="143"/>
      <c r="N102" s="143"/>
      <c r="O102" s="143"/>
    </row>
    <row r="103" spans="3:20" x14ac:dyDescent="0.15">
      <c r="C103" s="129"/>
      <c r="D103" s="129"/>
      <c r="E103" s="129"/>
      <c r="F103" s="129"/>
      <c r="G103" s="129"/>
      <c r="H103" s="142"/>
      <c r="I103" s="144" t="s">
        <v>1987</v>
      </c>
      <c r="J103" s="143"/>
      <c r="K103" s="143"/>
      <c r="L103" s="143"/>
      <c r="M103" s="143"/>
      <c r="N103" s="143"/>
      <c r="O103" s="143"/>
    </row>
    <row r="104" spans="3:20" x14ac:dyDescent="0.15">
      <c r="C104" s="129"/>
      <c r="D104" s="129"/>
      <c r="E104" s="129"/>
      <c r="F104" s="129"/>
      <c r="G104" s="129"/>
      <c r="H104" s="146"/>
      <c r="I104" s="144" t="s">
        <v>1988</v>
      </c>
      <c r="J104" s="143"/>
      <c r="K104" s="143"/>
      <c r="L104" s="143"/>
      <c r="M104" s="143"/>
      <c r="N104" s="143"/>
      <c r="O104" s="143"/>
    </row>
    <row r="105" spans="3:20" x14ac:dyDescent="0.15">
      <c r="C105" s="129"/>
      <c r="D105" s="129"/>
      <c r="E105" s="129"/>
      <c r="F105" s="129"/>
      <c r="G105" s="129"/>
      <c r="H105" s="142"/>
      <c r="I105" s="144" t="s">
        <v>1989</v>
      </c>
      <c r="J105" s="143"/>
      <c r="K105" s="143"/>
      <c r="L105" s="143"/>
      <c r="M105" s="143"/>
      <c r="N105" s="143"/>
      <c r="O105" s="143"/>
      <c r="T105" s="32" t="s">
        <v>1428</v>
      </c>
    </row>
    <row r="106" spans="3:20" x14ac:dyDescent="0.15">
      <c r="C106" s="129"/>
      <c r="D106" s="129"/>
      <c r="E106" s="129"/>
      <c r="F106" s="129"/>
      <c r="G106" s="129"/>
      <c r="H106" s="146"/>
      <c r="I106" s="144" t="s">
        <v>1990</v>
      </c>
      <c r="J106" s="143"/>
      <c r="K106" s="143"/>
      <c r="L106" s="143"/>
      <c r="M106" s="143"/>
      <c r="N106" s="143"/>
      <c r="O106" s="143"/>
      <c r="T106" s="32" t="s">
        <v>1991</v>
      </c>
    </row>
    <row r="107" spans="3:20" x14ac:dyDescent="0.15">
      <c r="C107" s="129"/>
      <c r="D107" s="129"/>
      <c r="E107" s="129"/>
      <c r="F107" s="129"/>
      <c r="G107" s="129"/>
      <c r="H107" s="142"/>
      <c r="I107" s="144" t="s">
        <v>211</v>
      </c>
      <c r="J107" s="143"/>
      <c r="K107" s="143"/>
      <c r="L107" s="143"/>
      <c r="M107" s="143"/>
      <c r="N107" s="143"/>
      <c r="O107" s="143"/>
    </row>
    <row r="108" spans="3:20" x14ac:dyDescent="0.15">
      <c r="C108" s="129"/>
      <c r="D108" s="129"/>
      <c r="E108" s="129"/>
      <c r="F108" s="129"/>
      <c r="G108" s="129"/>
      <c r="H108" s="146"/>
      <c r="I108" s="143"/>
      <c r="J108" s="144" t="s">
        <v>1992</v>
      </c>
      <c r="K108" s="148"/>
      <c r="L108" s="148"/>
      <c r="M108" s="143"/>
      <c r="N108" s="143"/>
      <c r="O108" s="143"/>
      <c r="T108" t="s">
        <v>1993</v>
      </c>
    </row>
    <row r="109" spans="3:20" x14ac:dyDescent="0.15">
      <c r="C109" s="129"/>
      <c r="D109" s="129"/>
      <c r="E109" s="129"/>
      <c r="F109" s="129"/>
      <c r="G109" s="129"/>
      <c r="H109" s="142"/>
      <c r="I109" s="143"/>
      <c r="J109" s="144" t="s">
        <v>24</v>
      </c>
      <c r="K109" s="143"/>
      <c r="L109" s="143"/>
      <c r="M109" s="143"/>
      <c r="N109" s="143"/>
      <c r="O109" s="143"/>
      <c r="T109" s="32" t="s">
        <v>1994</v>
      </c>
    </row>
    <row r="110" spans="3:20" x14ac:dyDescent="0.15">
      <c r="C110" s="129"/>
      <c r="D110" s="129"/>
      <c r="E110" s="129"/>
      <c r="F110" s="129"/>
      <c r="G110" s="129"/>
      <c r="H110" s="146"/>
      <c r="I110" s="143"/>
      <c r="J110" s="144" t="s">
        <v>1995</v>
      </c>
      <c r="K110" s="143"/>
      <c r="L110" s="143"/>
      <c r="M110" s="143"/>
      <c r="N110" s="143"/>
      <c r="O110" s="143"/>
    </row>
    <row r="111" spans="3:20" x14ac:dyDescent="0.15">
      <c r="C111" s="129"/>
      <c r="D111" s="129"/>
      <c r="E111" s="129"/>
      <c r="F111" s="129"/>
      <c r="G111" s="129"/>
      <c r="H111" s="146"/>
      <c r="I111" s="143"/>
      <c r="J111" s="144" t="s">
        <v>1996</v>
      </c>
      <c r="K111" s="143"/>
      <c r="L111" s="143"/>
      <c r="M111" s="143"/>
      <c r="N111" s="143"/>
      <c r="O111" s="143"/>
      <c r="T111" s="32" t="s">
        <v>1997</v>
      </c>
    </row>
    <row r="112" spans="3:20" x14ac:dyDescent="0.15">
      <c r="C112" s="129"/>
      <c r="D112" s="129"/>
      <c r="E112" s="129"/>
      <c r="F112" s="129"/>
      <c r="G112" s="129"/>
      <c r="H112" s="142"/>
      <c r="I112" s="143"/>
      <c r="J112" s="144" t="s">
        <v>1998</v>
      </c>
      <c r="K112" s="143"/>
      <c r="L112" s="143"/>
      <c r="M112" s="143"/>
      <c r="N112" s="143"/>
      <c r="O112" s="143"/>
      <c r="T112" s="32" t="s">
        <v>1999</v>
      </c>
    </row>
    <row r="113" spans="3:20" x14ac:dyDescent="0.15">
      <c r="C113" s="129"/>
      <c r="D113" s="129"/>
      <c r="E113" s="129"/>
      <c r="F113" s="129"/>
      <c r="G113" s="129"/>
      <c r="H113" s="146"/>
      <c r="I113" s="143"/>
      <c r="J113" s="144" t="s">
        <v>2000</v>
      </c>
      <c r="K113" s="143"/>
      <c r="L113" s="143"/>
      <c r="M113" s="143"/>
      <c r="N113" s="143"/>
      <c r="O113" s="143"/>
      <c r="T113" s="32" t="s">
        <v>2001</v>
      </c>
    </row>
    <row r="114" spans="3:20" x14ac:dyDescent="0.15">
      <c r="C114" s="129"/>
      <c r="D114" s="129"/>
      <c r="E114" s="129"/>
      <c r="F114" s="129"/>
      <c r="G114" s="129"/>
      <c r="H114" s="146"/>
      <c r="I114" s="143"/>
      <c r="J114" s="144" t="s">
        <v>14</v>
      </c>
      <c r="K114" s="143"/>
      <c r="L114" s="143"/>
      <c r="M114" s="143"/>
      <c r="N114" s="143"/>
      <c r="O114" s="143"/>
      <c r="T114" s="32" t="s">
        <v>2002</v>
      </c>
    </row>
    <row r="115" spans="3:20" x14ac:dyDescent="0.15">
      <c r="C115" s="129"/>
      <c r="D115" s="129"/>
      <c r="E115" s="129"/>
      <c r="F115" s="129"/>
      <c r="G115" s="129"/>
      <c r="H115" s="142"/>
      <c r="I115" s="143"/>
      <c r="J115" s="144" t="s">
        <v>2003</v>
      </c>
      <c r="K115" s="143"/>
      <c r="L115" s="143"/>
      <c r="M115" s="143"/>
      <c r="N115" s="143"/>
      <c r="O115" s="143"/>
      <c r="T115" s="32" t="s">
        <v>2004</v>
      </c>
    </row>
    <row r="116" spans="3:20" x14ac:dyDescent="0.15">
      <c r="C116" s="129"/>
      <c r="D116" s="129"/>
      <c r="E116" s="129"/>
      <c r="F116" s="129"/>
      <c r="G116" s="129"/>
      <c r="H116" s="146"/>
      <c r="I116" s="143"/>
      <c r="J116" s="149" t="s">
        <v>2005</v>
      </c>
      <c r="K116" s="143"/>
      <c r="L116" s="143"/>
      <c r="M116" s="143"/>
      <c r="N116" s="143"/>
      <c r="O116" s="143"/>
      <c r="T116" s="32" t="s">
        <v>2006</v>
      </c>
    </row>
    <row r="117" spans="3:20" x14ac:dyDescent="0.15">
      <c r="C117" s="129"/>
      <c r="D117" s="129"/>
      <c r="E117" s="129"/>
      <c r="F117" s="129"/>
      <c r="G117" s="129"/>
      <c r="H117" s="146"/>
      <c r="I117" s="143"/>
      <c r="J117" s="149" t="s">
        <v>2007</v>
      </c>
      <c r="K117" s="143"/>
      <c r="L117" s="143"/>
      <c r="M117" s="143"/>
      <c r="N117" s="143"/>
      <c r="O117" s="143"/>
      <c r="T117" s="32" t="s">
        <v>2008</v>
      </c>
    </row>
    <row r="118" spans="3:20" x14ac:dyDescent="0.15">
      <c r="C118" s="129"/>
      <c r="D118" s="129"/>
      <c r="E118" s="129"/>
      <c r="F118" s="129"/>
      <c r="G118" s="129"/>
      <c r="H118" s="130" t="s">
        <v>157</v>
      </c>
    </row>
    <row r="119" spans="3:20" x14ac:dyDescent="0.15">
      <c r="C119" s="129"/>
      <c r="D119" s="129"/>
      <c r="E119" s="129"/>
      <c r="F119" s="129"/>
      <c r="G119" s="129"/>
      <c r="H119" s="150" t="s">
        <v>2115</v>
      </c>
      <c r="I119" s="151"/>
      <c r="J119" s="151"/>
      <c r="K119" s="151"/>
      <c r="L119" s="151"/>
      <c r="M119" s="151"/>
      <c r="N119" s="151"/>
      <c r="O119" s="151"/>
      <c r="T119" s="32" t="s">
        <v>2009</v>
      </c>
    </row>
    <row r="120" spans="3:20" x14ac:dyDescent="0.15">
      <c r="C120" s="129"/>
      <c r="D120" s="129"/>
      <c r="E120" s="129"/>
      <c r="F120" s="129"/>
      <c r="G120" s="129"/>
      <c r="H120" s="152"/>
      <c r="I120" s="153" t="s">
        <v>3960</v>
      </c>
      <c r="J120" s="151"/>
      <c r="K120" s="151"/>
      <c r="L120" s="151"/>
      <c r="M120" s="151"/>
      <c r="N120" s="151"/>
      <c r="O120" s="151"/>
    </row>
    <row r="121" spans="3:20" x14ac:dyDescent="0.15">
      <c r="C121" s="129"/>
      <c r="D121" s="129"/>
      <c r="E121" s="129"/>
      <c r="F121" s="129"/>
      <c r="G121" s="129"/>
      <c r="H121" s="152"/>
      <c r="I121" s="157"/>
      <c r="J121" s="153" t="s">
        <v>2010</v>
      </c>
      <c r="K121" s="151"/>
      <c r="L121" s="151"/>
      <c r="M121" s="151"/>
      <c r="N121" s="151"/>
      <c r="O121" s="151"/>
    </row>
    <row r="122" spans="3:20" x14ac:dyDescent="0.15">
      <c r="C122" s="129"/>
      <c r="D122" s="129"/>
      <c r="E122" s="129"/>
      <c r="F122" s="129"/>
      <c r="G122" s="129"/>
      <c r="H122" s="152"/>
      <c r="I122" s="157"/>
      <c r="J122" s="153" t="s">
        <v>6</v>
      </c>
      <c r="K122" s="151"/>
      <c r="L122" s="151"/>
      <c r="M122" s="151"/>
      <c r="N122" s="151"/>
      <c r="O122" s="151"/>
    </row>
    <row r="123" spans="3:20" x14ac:dyDescent="0.15">
      <c r="C123" s="129"/>
      <c r="D123" s="129"/>
      <c r="E123" s="129"/>
      <c r="F123" s="129"/>
      <c r="G123" s="129"/>
      <c r="H123" s="152"/>
      <c r="I123" s="157"/>
      <c r="J123" s="153" t="s">
        <v>3</v>
      </c>
      <c r="K123" s="151"/>
      <c r="L123" s="151"/>
      <c r="M123" s="151"/>
      <c r="N123" s="151"/>
      <c r="O123" s="151"/>
    </row>
    <row r="124" spans="3:20" x14ac:dyDescent="0.15">
      <c r="C124" s="129"/>
      <c r="D124" s="129"/>
      <c r="E124" s="129"/>
      <c r="F124" s="129"/>
      <c r="G124" s="129"/>
      <c r="H124" s="152"/>
      <c r="I124" s="157"/>
      <c r="J124" s="153" t="s">
        <v>2011</v>
      </c>
      <c r="K124" s="151"/>
      <c r="L124" s="151"/>
      <c r="M124" s="151"/>
      <c r="N124" s="151"/>
      <c r="O124" s="151"/>
      <c r="T124" s="32" t="s">
        <v>2012</v>
      </c>
    </row>
    <row r="125" spans="3:20" x14ac:dyDescent="0.15">
      <c r="C125" s="129"/>
      <c r="D125" s="129"/>
      <c r="E125" s="129"/>
      <c r="F125" s="129"/>
      <c r="G125" s="129"/>
      <c r="H125" s="152"/>
      <c r="I125" s="157"/>
      <c r="J125" s="153" t="s">
        <v>2013</v>
      </c>
      <c r="K125" s="151"/>
      <c r="L125" s="151"/>
      <c r="M125" s="151"/>
      <c r="N125" s="151"/>
      <c r="O125" s="151"/>
      <c r="T125" s="32" t="s">
        <v>1054</v>
      </c>
    </row>
    <row r="126" spans="3:20" x14ac:dyDescent="0.15">
      <c r="C126" s="129"/>
      <c r="D126" s="129"/>
      <c r="E126" s="129"/>
      <c r="F126" s="129"/>
      <c r="G126" s="129"/>
      <c r="H126" s="158"/>
      <c r="I126" s="150" t="s">
        <v>2014</v>
      </c>
      <c r="J126" s="151"/>
      <c r="K126" s="151"/>
      <c r="L126" s="151"/>
      <c r="M126" s="151"/>
      <c r="N126" s="151"/>
      <c r="O126" s="151"/>
      <c r="T126" s="32" t="s">
        <v>1033</v>
      </c>
    </row>
    <row r="127" spans="3:20" x14ac:dyDescent="0.15">
      <c r="C127" s="129"/>
      <c r="D127" s="129"/>
      <c r="E127" s="129"/>
      <c r="F127" s="129"/>
      <c r="G127" s="129"/>
      <c r="H127" s="159"/>
      <c r="I127" s="153" t="s">
        <v>8</v>
      </c>
      <c r="J127" s="151"/>
      <c r="K127" s="151"/>
      <c r="L127" s="151"/>
      <c r="M127" s="151"/>
      <c r="N127" s="151"/>
      <c r="O127" s="151"/>
    </row>
    <row r="128" spans="3:20" x14ac:dyDescent="0.15">
      <c r="C128" s="129"/>
      <c r="D128" s="129"/>
      <c r="E128" s="129"/>
      <c r="F128" s="129"/>
      <c r="G128" s="129"/>
      <c r="H128" s="159"/>
      <c r="I128" s="153" t="s">
        <v>2015</v>
      </c>
      <c r="J128" s="151"/>
      <c r="K128" s="151"/>
      <c r="L128" s="151"/>
      <c r="M128" s="151"/>
      <c r="N128" s="151"/>
      <c r="O128" s="151"/>
    </row>
    <row r="129" spans="3:20" x14ac:dyDescent="0.15">
      <c r="C129" s="129"/>
      <c r="D129" s="129"/>
      <c r="E129" s="129"/>
      <c r="F129" s="129"/>
      <c r="G129" s="129"/>
      <c r="H129" s="159"/>
      <c r="I129" s="153" t="s">
        <v>3961</v>
      </c>
      <c r="J129" s="151"/>
      <c r="K129" s="151"/>
      <c r="L129" s="151"/>
      <c r="M129" s="151"/>
      <c r="N129" s="151"/>
      <c r="O129" s="151"/>
    </row>
    <row r="130" spans="3:20" x14ac:dyDescent="0.15">
      <c r="C130" s="129"/>
      <c r="D130" s="129"/>
      <c r="E130" s="129"/>
      <c r="F130" s="129"/>
      <c r="G130" s="129"/>
      <c r="H130" s="159"/>
      <c r="I130" s="153" t="s">
        <v>22</v>
      </c>
      <c r="J130" s="151"/>
      <c r="K130" s="151"/>
      <c r="L130" s="151"/>
      <c r="M130" s="151"/>
      <c r="N130" s="151"/>
      <c r="O130" s="151"/>
    </row>
    <row r="131" spans="3:20" x14ac:dyDescent="0.15">
      <c r="C131" s="129"/>
      <c r="D131" s="129"/>
      <c r="E131" s="129"/>
      <c r="F131" s="129"/>
      <c r="G131" s="129"/>
      <c r="H131" s="159"/>
      <c r="I131" s="153" t="s">
        <v>2016</v>
      </c>
      <c r="J131" s="151"/>
      <c r="K131" s="151"/>
      <c r="L131" s="151"/>
      <c r="M131" s="151"/>
      <c r="N131" s="151"/>
      <c r="O131" s="151"/>
      <c r="T131" s="32" t="s">
        <v>2017</v>
      </c>
    </row>
    <row r="132" spans="3:20" x14ac:dyDescent="0.15">
      <c r="C132" s="129"/>
      <c r="D132" s="129"/>
      <c r="E132" s="129"/>
      <c r="F132" s="129"/>
      <c r="G132" s="129"/>
      <c r="H132" s="160"/>
      <c r="I132" s="154"/>
      <c r="J132" s="153" t="s">
        <v>2018</v>
      </c>
      <c r="K132" s="151"/>
      <c r="L132" s="151"/>
      <c r="M132" s="151"/>
      <c r="N132" s="151"/>
      <c r="O132" s="151"/>
      <c r="T132" s="32" t="s">
        <v>2019</v>
      </c>
    </row>
    <row r="133" spans="3:20" x14ac:dyDescent="0.15">
      <c r="C133" s="129"/>
      <c r="D133" s="129"/>
      <c r="E133" s="129"/>
      <c r="F133" s="129"/>
      <c r="G133" s="129"/>
      <c r="H133" s="160"/>
      <c r="I133" s="154"/>
      <c r="J133" s="153" t="s">
        <v>2020</v>
      </c>
      <c r="K133" s="151"/>
      <c r="L133" s="151"/>
      <c r="M133" s="151"/>
      <c r="N133" s="151"/>
      <c r="O133" s="151"/>
      <c r="T133" s="32" t="s">
        <v>2021</v>
      </c>
    </row>
    <row r="134" spans="3:20" x14ac:dyDescent="0.15">
      <c r="C134" s="129"/>
      <c r="D134" s="129"/>
      <c r="E134" s="129"/>
      <c r="F134" s="129"/>
      <c r="G134" s="129"/>
      <c r="H134" s="160"/>
      <c r="I134" s="154"/>
      <c r="J134" s="153" t="s">
        <v>2022</v>
      </c>
      <c r="K134" s="151"/>
      <c r="L134" s="151"/>
      <c r="M134" s="151"/>
      <c r="N134" s="151"/>
      <c r="O134" s="151"/>
      <c r="T134" s="32" t="s">
        <v>2023</v>
      </c>
    </row>
    <row r="135" spans="3:20" x14ac:dyDescent="0.15">
      <c r="C135" s="129"/>
      <c r="D135" s="129"/>
      <c r="E135" s="129"/>
      <c r="F135" s="129"/>
      <c r="G135" s="129"/>
      <c r="H135" s="160"/>
      <c r="I135" s="154"/>
      <c r="J135" s="153" t="s">
        <v>3736</v>
      </c>
      <c r="K135" s="151"/>
      <c r="L135" s="151"/>
      <c r="M135" s="151"/>
      <c r="N135" s="151"/>
      <c r="O135" s="151"/>
      <c r="T135" s="32" t="s">
        <v>1208</v>
      </c>
    </row>
    <row r="136" spans="3:20" x14ac:dyDescent="0.15">
      <c r="C136" s="129"/>
      <c r="D136" s="129"/>
      <c r="E136" s="129"/>
      <c r="F136" s="129"/>
      <c r="G136" s="129"/>
      <c r="H136" s="160"/>
      <c r="I136" s="154"/>
      <c r="J136" s="153" t="s">
        <v>2024</v>
      </c>
      <c r="K136" s="151"/>
      <c r="L136" s="151"/>
      <c r="M136" s="151"/>
      <c r="N136" s="151"/>
      <c r="O136" s="151"/>
      <c r="T136" s="32" t="s">
        <v>2025</v>
      </c>
    </row>
    <row r="137" spans="3:20" x14ac:dyDescent="0.15">
      <c r="C137" s="129"/>
      <c r="D137" s="129"/>
      <c r="E137" s="129"/>
      <c r="F137" s="129"/>
      <c r="G137" s="129"/>
      <c r="H137" s="160"/>
      <c r="I137" s="154"/>
      <c r="J137" s="155" t="s">
        <v>22</v>
      </c>
      <c r="K137" s="151"/>
      <c r="L137" s="151"/>
      <c r="M137" s="151"/>
      <c r="N137" s="151"/>
      <c r="O137" s="151"/>
    </row>
    <row r="138" spans="3:20" x14ac:dyDescent="0.15">
      <c r="C138" s="129"/>
      <c r="D138" s="129"/>
      <c r="E138" s="129"/>
      <c r="F138" s="129"/>
      <c r="G138" s="129"/>
      <c r="H138" s="160"/>
      <c r="I138" s="154"/>
      <c r="J138" s="155" t="s">
        <v>2026</v>
      </c>
      <c r="K138" s="151"/>
      <c r="L138" s="151"/>
      <c r="M138" s="151"/>
      <c r="N138" s="151"/>
      <c r="O138" s="151"/>
      <c r="T138" s="32" t="s">
        <v>2027</v>
      </c>
    </row>
    <row r="139" spans="3:20" x14ac:dyDescent="0.15">
      <c r="C139" s="129"/>
      <c r="D139" s="129"/>
      <c r="E139" s="129"/>
      <c r="F139" s="129"/>
      <c r="G139" s="129"/>
      <c r="H139" s="160"/>
      <c r="I139" s="154"/>
      <c r="J139" s="153" t="s">
        <v>2046</v>
      </c>
      <c r="K139" s="151"/>
      <c r="L139" s="151"/>
      <c r="M139" s="151"/>
      <c r="N139" s="151"/>
      <c r="O139" s="151"/>
      <c r="T139" s="32" t="s">
        <v>2028</v>
      </c>
    </row>
    <row r="140" spans="3:20" x14ac:dyDescent="0.15">
      <c r="C140" s="129"/>
      <c r="D140" s="129"/>
      <c r="E140" s="129"/>
      <c r="F140" s="129"/>
      <c r="G140" s="129"/>
      <c r="H140" s="160"/>
      <c r="I140" s="154"/>
      <c r="J140" s="153" t="s">
        <v>2047</v>
      </c>
      <c r="K140" s="151"/>
      <c r="L140" s="151"/>
      <c r="M140" s="151"/>
      <c r="N140" s="151"/>
      <c r="O140" s="151"/>
      <c r="T140" s="32" t="s">
        <v>2029</v>
      </c>
    </row>
    <row r="141" spans="3:20" x14ac:dyDescent="0.15">
      <c r="C141" s="129"/>
      <c r="D141" s="129"/>
      <c r="E141" s="129"/>
      <c r="F141" s="129"/>
      <c r="G141" s="129"/>
      <c r="H141" s="159"/>
      <c r="I141" s="153" t="s">
        <v>2030</v>
      </c>
      <c r="J141" s="156"/>
      <c r="K141" s="151"/>
      <c r="L141" s="151"/>
      <c r="M141" s="151"/>
      <c r="N141" s="151"/>
      <c r="O141" s="151"/>
      <c r="T141" s="32" t="s">
        <v>2031</v>
      </c>
    </row>
    <row r="142" spans="3:20" x14ac:dyDescent="0.15">
      <c r="C142" s="129"/>
      <c r="D142" s="129"/>
      <c r="E142" s="129"/>
      <c r="F142" s="129"/>
      <c r="G142" s="129"/>
      <c r="H142" s="152"/>
      <c r="I142" s="152"/>
      <c r="J142" s="153" t="s">
        <v>3737</v>
      </c>
      <c r="K142" s="151"/>
      <c r="L142" s="151"/>
      <c r="M142" s="151"/>
      <c r="N142" s="151"/>
      <c r="O142" s="151"/>
      <c r="T142" s="32" t="s">
        <v>2032</v>
      </c>
    </row>
    <row r="143" spans="3:20" x14ac:dyDescent="0.15">
      <c r="C143" s="129"/>
      <c r="D143" s="129"/>
      <c r="E143" s="129"/>
      <c r="F143" s="129"/>
      <c r="G143" s="129"/>
      <c r="H143" s="152"/>
      <c r="I143" s="152"/>
      <c r="J143" s="153" t="s">
        <v>2033</v>
      </c>
      <c r="K143" s="151"/>
      <c r="L143" s="151"/>
      <c r="M143" s="151"/>
      <c r="N143" s="151"/>
      <c r="O143" s="151"/>
    </row>
    <row r="144" spans="3:20" x14ac:dyDescent="0.15">
      <c r="C144" s="129"/>
      <c r="D144" s="129"/>
      <c r="E144" s="129"/>
      <c r="F144" s="129"/>
      <c r="G144" s="129"/>
      <c r="H144" s="152"/>
      <c r="I144" s="152"/>
      <c r="J144" s="153" t="s">
        <v>2034</v>
      </c>
      <c r="K144" s="151"/>
      <c r="L144" s="151"/>
      <c r="M144" s="151"/>
      <c r="N144" s="151"/>
      <c r="O144" s="151"/>
      <c r="T144" s="32" t="s">
        <v>1915</v>
      </c>
    </row>
    <row r="145" spans="3:20" x14ac:dyDescent="0.15">
      <c r="C145" s="129"/>
      <c r="D145" s="129"/>
      <c r="E145" s="129"/>
      <c r="F145" s="129"/>
      <c r="G145" s="129"/>
      <c r="H145" s="152"/>
      <c r="I145" s="152"/>
      <c r="J145" s="153" t="s">
        <v>2035</v>
      </c>
      <c r="K145" s="151"/>
      <c r="L145" s="151"/>
      <c r="M145" s="151"/>
      <c r="N145" s="151"/>
      <c r="O145" s="151"/>
      <c r="T145" s="32" t="s">
        <v>2036</v>
      </c>
    </row>
    <row r="146" spans="3:20" x14ac:dyDescent="0.15">
      <c r="C146" s="129"/>
      <c r="D146" s="129"/>
      <c r="E146" s="129"/>
      <c r="F146" s="129"/>
      <c r="G146" s="129"/>
      <c r="H146" s="152"/>
      <c r="I146" s="152"/>
      <c r="J146" s="153" t="s">
        <v>2037</v>
      </c>
      <c r="K146" s="151"/>
      <c r="L146" s="151"/>
      <c r="M146" s="151"/>
      <c r="N146" s="151"/>
      <c r="O146" s="151"/>
      <c r="T146" s="32" t="s">
        <v>2038</v>
      </c>
    </row>
    <row r="147" spans="3:20" x14ac:dyDescent="0.15">
      <c r="C147" s="129"/>
      <c r="D147" s="129"/>
      <c r="E147" s="129"/>
      <c r="F147" s="129"/>
      <c r="G147" s="129"/>
      <c r="H147" s="152"/>
      <c r="I147" s="152"/>
      <c r="J147" s="153" t="s">
        <v>2039</v>
      </c>
      <c r="K147" s="151"/>
      <c r="L147" s="151"/>
      <c r="M147" s="151"/>
      <c r="N147" s="151"/>
      <c r="O147" s="151"/>
      <c r="T147" s="32" t="s">
        <v>1868</v>
      </c>
    </row>
    <row r="148" spans="3:20" x14ac:dyDescent="0.15">
      <c r="C148" s="129"/>
      <c r="D148" s="129"/>
      <c r="E148" s="129"/>
      <c r="F148" s="129"/>
      <c r="G148" s="129"/>
      <c r="H148" s="152"/>
      <c r="I148" s="152"/>
      <c r="J148" s="153" t="s">
        <v>2040</v>
      </c>
      <c r="K148" s="151"/>
      <c r="L148" s="151"/>
      <c r="M148" s="151"/>
      <c r="N148" s="151"/>
      <c r="O148" s="151"/>
    </row>
    <row r="149" spans="3:20" x14ac:dyDescent="0.15">
      <c r="C149" s="129"/>
      <c r="D149" s="129"/>
      <c r="E149" s="129"/>
      <c r="F149" s="129"/>
      <c r="G149" s="129"/>
      <c r="H149" s="152"/>
      <c r="I149" s="152"/>
      <c r="J149" s="153" t="s">
        <v>2041</v>
      </c>
      <c r="K149" s="151"/>
      <c r="L149" s="151"/>
      <c r="M149" s="151"/>
      <c r="N149" s="151"/>
      <c r="O149" s="151"/>
      <c r="T149" s="32" t="s">
        <v>2042</v>
      </c>
    </row>
    <row r="150" spans="3:20" x14ac:dyDescent="0.15">
      <c r="C150" s="129"/>
      <c r="D150" s="129"/>
      <c r="E150" s="129"/>
      <c r="F150" s="129"/>
      <c r="G150" s="129"/>
      <c r="H150" s="152"/>
      <c r="I150" s="152"/>
      <c r="J150" s="153" t="s">
        <v>48</v>
      </c>
      <c r="K150" s="151"/>
      <c r="L150" s="151"/>
      <c r="M150" s="151"/>
      <c r="N150" s="151"/>
      <c r="O150" s="151"/>
      <c r="T150" s="32" t="s">
        <v>2043</v>
      </c>
    </row>
    <row r="151" spans="3:20" x14ac:dyDescent="0.15">
      <c r="C151" s="129"/>
      <c r="D151" s="129"/>
      <c r="E151" s="129"/>
      <c r="F151" s="129"/>
      <c r="G151" s="129"/>
      <c r="H151" s="152"/>
      <c r="I151" s="152"/>
      <c r="J151" s="153" t="s">
        <v>1537</v>
      </c>
      <c r="K151" s="151"/>
      <c r="L151" s="151"/>
      <c r="M151" s="151"/>
      <c r="N151" s="151"/>
      <c r="O151" s="151"/>
    </row>
    <row r="152" spans="3:20" x14ac:dyDescent="0.15">
      <c r="C152" s="129"/>
      <c r="D152" s="129"/>
      <c r="E152" s="129"/>
      <c r="F152" s="129"/>
      <c r="G152" s="130" t="s">
        <v>152</v>
      </c>
    </row>
    <row r="153" spans="3:20" x14ac:dyDescent="0.15">
      <c r="C153" s="129"/>
      <c r="D153" s="129"/>
      <c r="E153" s="129"/>
      <c r="F153" s="130" t="s">
        <v>153</v>
      </c>
    </row>
    <row r="154" spans="3:20" x14ac:dyDescent="0.15">
      <c r="C154" s="129"/>
      <c r="D154" s="129"/>
      <c r="E154" s="129"/>
      <c r="F154" s="128" t="s">
        <v>12</v>
      </c>
    </row>
    <row r="155" spans="3:20" x14ac:dyDescent="0.15">
      <c r="C155" s="129"/>
      <c r="D155" s="129"/>
      <c r="E155" s="129"/>
      <c r="F155" s="128" t="s">
        <v>7</v>
      </c>
    </row>
    <row r="156" spans="3:20" x14ac:dyDescent="0.15">
      <c r="C156" s="129"/>
      <c r="D156" s="129"/>
      <c r="E156" s="128" t="s">
        <v>16</v>
      </c>
    </row>
    <row r="157" spans="3:20" x14ac:dyDescent="0.15">
      <c r="C157" s="129"/>
      <c r="D157" s="129"/>
      <c r="E157" s="128" t="s">
        <v>12</v>
      </c>
    </row>
    <row r="158" spans="3:20" x14ac:dyDescent="0.15">
      <c r="C158" s="129"/>
      <c r="D158" s="128" t="s">
        <v>72</v>
      </c>
    </row>
    <row r="159" spans="3:20" x14ac:dyDescent="0.15">
      <c r="C159" s="128" t="s">
        <v>12</v>
      </c>
      <c r="I159" s="26"/>
    </row>
  </sheetData>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535"/>
  <sheetViews>
    <sheetView workbookViewId="0">
      <pane xSplit="1" ySplit="3" topLeftCell="B4" activePane="bottomRight" state="frozen"/>
      <selection pane="bottomLeft" activeCell="A2" sqref="A2"/>
      <selection pane="topRight" activeCell="B1" sqref="B1"/>
      <selection pane="bottomRight" activeCell="G7" sqref="G7:K7"/>
    </sheetView>
  </sheetViews>
  <sheetFormatPr defaultRowHeight="12.75" x14ac:dyDescent="0.15"/>
  <cols>
    <col min="1" max="1" width="4.98828125" style="58" customWidth="1"/>
    <col min="2" max="10" width="3.50390625" customWidth="1"/>
    <col min="14" max="22" width="3.50390625" customWidth="1"/>
    <col min="26" max="34" width="3.50390625" customWidth="1"/>
    <col min="38" max="46" width="3.50390625" customWidth="1"/>
    <col min="50" max="58" width="3.50390625" customWidth="1"/>
    <col min="62" max="70" width="3.50390625" customWidth="1"/>
    <col min="74" max="82" width="3.50390625" customWidth="1"/>
  </cols>
  <sheetData>
    <row r="1" spans="1:85" s="18" customFormat="1" ht="21" customHeight="1" x14ac:dyDescent="0.15">
      <c r="A1" s="57"/>
      <c r="B1" s="727" t="s">
        <v>3480</v>
      </c>
      <c r="C1" s="6"/>
      <c r="D1" s="6"/>
      <c r="E1" s="6"/>
      <c r="F1" s="6"/>
      <c r="G1" s="6"/>
      <c r="H1" s="6"/>
      <c r="I1" s="6"/>
      <c r="J1" s="59"/>
      <c r="N1" s="727" t="s">
        <v>3481</v>
      </c>
      <c r="O1" s="6"/>
      <c r="P1" s="6"/>
      <c r="Q1" s="6"/>
      <c r="R1" s="6"/>
      <c r="S1" s="6"/>
      <c r="T1" s="6"/>
      <c r="U1" s="6"/>
      <c r="V1" s="59"/>
      <c r="Z1" s="727" t="s">
        <v>3483</v>
      </c>
      <c r="AA1" s="6"/>
      <c r="AB1" s="6"/>
      <c r="AC1" s="6"/>
      <c r="AD1" s="6"/>
      <c r="AE1" s="6"/>
      <c r="AF1" s="6"/>
      <c r="AG1" s="6"/>
      <c r="AH1" s="59"/>
      <c r="AL1" s="727" t="s">
        <v>3482</v>
      </c>
      <c r="AM1" s="6"/>
      <c r="AN1" s="6"/>
      <c r="AO1" s="6"/>
      <c r="AP1" s="6"/>
      <c r="AQ1" s="6"/>
      <c r="AR1" s="6"/>
      <c r="AS1" s="6"/>
      <c r="AT1" s="59"/>
      <c r="AX1" s="727" t="s">
        <v>3484</v>
      </c>
      <c r="AY1" s="6"/>
      <c r="AZ1" s="6"/>
      <c r="BA1" s="6"/>
      <c r="BB1" s="6"/>
      <c r="BC1" s="6"/>
      <c r="BD1" s="6"/>
      <c r="BE1" s="6"/>
      <c r="BF1" s="59"/>
      <c r="BJ1" s="727" t="s">
        <v>3485</v>
      </c>
      <c r="BK1" s="6"/>
      <c r="BL1" s="6"/>
      <c r="BM1" s="6"/>
      <c r="BN1" s="6"/>
      <c r="BO1" s="6"/>
      <c r="BP1" s="6"/>
      <c r="BQ1" s="6"/>
      <c r="BR1" s="59"/>
      <c r="BV1" s="727" t="s">
        <v>3486</v>
      </c>
      <c r="BW1" s="6"/>
      <c r="BX1" s="6"/>
      <c r="BY1" s="6"/>
      <c r="BZ1" s="6"/>
      <c r="CA1" s="6"/>
      <c r="CB1" s="6"/>
      <c r="CC1" s="6"/>
      <c r="CD1" s="59"/>
    </row>
    <row r="2" spans="1:85" s="18" customFormat="1" ht="15.75" customHeight="1" x14ac:dyDescent="0.15">
      <c r="A2" s="57"/>
      <c r="B2" s="727"/>
      <c r="C2" s="6"/>
      <c r="D2" s="6"/>
      <c r="E2" s="6"/>
      <c r="F2" s="278" t="s">
        <v>3490</v>
      </c>
      <c r="G2" s="6"/>
      <c r="H2" s="6"/>
      <c r="I2" s="6"/>
      <c r="J2" s="59"/>
      <c r="N2" s="727"/>
      <c r="O2" s="6"/>
      <c r="P2" s="6"/>
      <c r="Q2" s="6"/>
      <c r="R2" s="278" t="s">
        <v>3487</v>
      </c>
      <c r="S2" s="6"/>
      <c r="T2" s="6"/>
      <c r="U2" s="6"/>
      <c r="V2" s="59"/>
      <c r="Z2" s="727"/>
      <c r="AA2" s="6"/>
      <c r="AB2" s="6"/>
      <c r="AC2" s="6"/>
      <c r="AD2" s="6"/>
      <c r="AE2" s="6"/>
      <c r="AF2" s="6"/>
      <c r="AG2" s="6"/>
      <c r="AH2" s="59"/>
      <c r="AL2" s="727"/>
      <c r="AM2" s="6"/>
      <c r="AN2" s="6"/>
      <c r="AO2" s="6"/>
      <c r="AP2" s="278" t="s">
        <v>3488</v>
      </c>
      <c r="AQ2" s="6"/>
      <c r="AR2" s="6"/>
      <c r="AS2" s="6"/>
      <c r="AT2" s="59"/>
      <c r="AX2" s="727"/>
      <c r="AY2" s="6"/>
      <c r="AZ2" s="6"/>
      <c r="BA2" s="6"/>
      <c r="BB2" s="6"/>
      <c r="BC2" s="6"/>
      <c r="BD2" s="6"/>
      <c r="BE2" s="6"/>
      <c r="BF2" s="59"/>
      <c r="BJ2" s="727"/>
      <c r="BK2" s="6"/>
      <c r="BL2" s="6"/>
      <c r="BM2" s="6"/>
      <c r="BN2" s="6"/>
      <c r="BO2" s="6"/>
      <c r="BP2" s="6"/>
      <c r="BQ2" s="6"/>
      <c r="BR2" s="59"/>
      <c r="BV2" s="727"/>
      <c r="BW2" s="6"/>
      <c r="BX2" s="6"/>
      <c r="BY2" s="6"/>
      <c r="BZ2" s="278" t="s">
        <v>3489</v>
      </c>
      <c r="CA2" s="6"/>
      <c r="CB2" s="6"/>
      <c r="CC2" s="6"/>
      <c r="CD2" s="59"/>
    </row>
    <row r="3" spans="1:85" s="18" customFormat="1" ht="24" x14ac:dyDescent="0.15">
      <c r="A3" s="57"/>
      <c r="B3" s="59" t="s">
        <v>2372</v>
      </c>
      <c r="C3" s="6">
        <v>2</v>
      </c>
      <c r="D3" s="6">
        <v>3</v>
      </c>
      <c r="E3" s="6">
        <v>4</v>
      </c>
      <c r="F3" s="6">
        <v>5</v>
      </c>
      <c r="G3" s="6">
        <v>6</v>
      </c>
      <c r="H3" s="6">
        <v>7</v>
      </c>
      <c r="I3" s="6">
        <v>8</v>
      </c>
      <c r="J3" s="59" t="s">
        <v>2373</v>
      </c>
      <c r="N3" s="59" t="s">
        <v>2372</v>
      </c>
      <c r="O3" s="6">
        <v>2</v>
      </c>
      <c r="P3" s="6">
        <v>3</v>
      </c>
      <c r="Q3" s="6">
        <v>4</v>
      </c>
      <c r="R3" s="6">
        <v>5</v>
      </c>
      <c r="S3" s="6">
        <v>6</v>
      </c>
      <c r="T3" s="6">
        <v>7</v>
      </c>
      <c r="U3" s="6">
        <v>8</v>
      </c>
      <c r="V3" s="59" t="s">
        <v>2373</v>
      </c>
      <c r="Z3" s="59" t="s">
        <v>2372</v>
      </c>
      <c r="AA3" s="6">
        <v>2</v>
      </c>
      <c r="AB3" s="6">
        <v>3</v>
      </c>
      <c r="AC3" s="6">
        <v>4</v>
      </c>
      <c r="AD3" s="6">
        <v>5</v>
      </c>
      <c r="AE3" s="6">
        <v>6</v>
      </c>
      <c r="AF3" s="6">
        <v>7</v>
      </c>
      <c r="AG3" s="6">
        <v>8</v>
      </c>
      <c r="AH3" s="59" t="s">
        <v>2373</v>
      </c>
      <c r="AL3" s="59" t="s">
        <v>2372</v>
      </c>
      <c r="AM3" s="6">
        <v>2</v>
      </c>
      <c r="AN3" s="6">
        <v>3</v>
      </c>
      <c r="AO3" s="6">
        <v>4</v>
      </c>
      <c r="AP3" s="6">
        <v>5</v>
      </c>
      <c r="AQ3" s="6">
        <v>6</v>
      </c>
      <c r="AR3" s="6">
        <v>7</v>
      </c>
      <c r="AS3" s="6">
        <v>8</v>
      </c>
      <c r="AT3" s="59" t="s">
        <v>2373</v>
      </c>
      <c r="AX3" s="59" t="s">
        <v>2372</v>
      </c>
      <c r="AY3" s="6">
        <v>2</v>
      </c>
      <c r="AZ3" s="6">
        <v>3</v>
      </c>
      <c r="BA3" s="6">
        <v>4</v>
      </c>
      <c r="BB3" s="6">
        <v>5</v>
      </c>
      <c r="BC3" s="6">
        <v>6</v>
      </c>
      <c r="BD3" s="6">
        <v>7</v>
      </c>
      <c r="BE3" s="6">
        <v>8</v>
      </c>
      <c r="BF3" s="59" t="s">
        <v>2373</v>
      </c>
      <c r="BJ3" s="59" t="s">
        <v>2372</v>
      </c>
      <c r="BK3" s="6">
        <v>2</v>
      </c>
      <c r="BL3" s="6">
        <v>3</v>
      </c>
      <c r="BM3" s="6">
        <v>4</v>
      </c>
      <c r="BN3" s="6">
        <v>5</v>
      </c>
      <c r="BO3" s="6">
        <v>6</v>
      </c>
      <c r="BP3" s="6">
        <v>7</v>
      </c>
      <c r="BQ3" s="6">
        <v>8</v>
      </c>
      <c r="BR3" s="59" t="s">
        <v>2373</v>
      </c>
      <c r="BV3" s="59" t="s">
        <v>2372</v>
      </c>
      <c r="BW3" s="6">
        <v>2</v>
      </c>
      <c r="BX3" s="6">
        <v>3</v>
      </c>
      <c r="BY3" s="6">
        <v>4</v>
      </c>
      <c r="BZ3" s="6">
        <v>5</v>
      </c>
      <c r="CA3" s="6">
        <v>6</v>
      </c>
      <c r="CB3" s="6">
        <v>7</v>
      </c>
      <c r="CC3" s="6">
        <v>8</v>
      </c>
      <c r="CD3" s="59" t="s">
        <v>2373</v>
      </c>
    </row>
    <row r="4" spans="1:85" s="18" customFormat="1" x14ac:dyDescent="0.15">
      <c r="A4" s="57"/>
      <c r="B4" s="59"/>
      <c r="C4" s="6"/>
      <c r="D4" s="6"/>
      <c r="E4" s="6"/>
      <c r="F4" s="6"/>
      <c r="G4" s="6"/>
      <c r="H4" s="6"/>
      <c r="I4" s="6"/>
      <c r="J4" s="59"/>
      <c r="N4" s="59"/>
      <c r="O4" s="6"/>
      <c r="P4" s="6"/>
      <c r="Q4" s="6"/>
      <c r="R4" s="6"/>
      <c r="S4" s="6"/>
      <c r="T4" s="6"/>
      <c r="U4" s="6"/>
      <c r="V4" s="59"/>
      <c r="Z4" s="59"/>
      <c r="AA4" s="6"/>
      <c r="AB4" s="6"/>
      <c r="AC4" s="6"/>
      <c r="AD4" s="6"/>
      <c r="AE4" s="6"/>
      <c r="AF4" s="6"/>
      <c r="AG4" s="6"/>
      <c r="AH4" s="59"/>
      <c r="AL4" s="59"/>
      <c r="AM4" s="6"/>
      <c r="AN4" s="6"/>
      <c r="AO4" s="6"/>
      <c r="AP4" s="6"/>
      <c r="AQ4" s="6"/>
      <c r="AR4" s="6"/>
      <c r="AS4" s="6"/>
      <c r="AT4" s="59"/>
      <c r="AX4" s="59"/>
      <c r="AY4" s="6"/>
      <c r="AZ4" s="6"/>
      <c r="BA4" s="6"/>
      <c r="BB4" s="6"/>
      <c r="BC4" s="6"/>
      <c r="BD4" s="6"/>
      <c r="BE4" s="6"/>
      <c r="BF4" s="59"/>
      <c r="BJ4" s="59"/>
      <c r="BK4" s="6"/>
      <c r="BL4" s="6"/>
      <c r="BM4" s="6"/>
      <c r="BN4" s="6"/>
      <c r="BO4" s="6"/>
      <c r="BP4" s="6"/>
      <c r="BQ4" s="6"/>
      <c r="BR4" s="59"/>
      <c r="BV4" s="59"/>
      <c r="BW4" s="6"/>
      <c r="BX4" s="6"/>
      <c r="BY4" s="6"/>
      <c r="BZ4" s="6"/>
      <c r="CA4" s="6"/>
      <c r="CB4" s="6"/>
      <c r="CC4" s="6"/>
      <c r="CD4" s="59"/>
    </row>
    <row r="5" spans="1:85" s="18" customFormat="1" x14ac:dyDescent="0.15">
      <c r="A5" s="57"/>
      <c r="B5" s="59"/>
      <c r="C5" s="6"/>
      <c r="D5" s="6"/>
      <c r="E5" s="6"/>
      <c r="F5" s="6"/>
      <c r="G5" s="6"/>
      <c r="H5" s="6"/>
      <c r="I5" s="6"/>
      <c r="J5" s="59"/>
      <c r="N5" s="59"/>
      <c r="O5" s="6"/>
      <c r="P5" s="6"/>
      <c r="Q5" s="6"/>
      <c r="R5" s="6"/>
      <c r="S5" s="6"/>
      <c r="T5" s="6"/>
      <c r="U5" s="6"/>
      <c r="V5" s="59"/>
      <c r="Z5" s="59"/>
      <c r="AA5" s="6"/>
      <c r="AB5" s="6"/>
      <c r="AC5" s="6"/>
      <c r="AD5" s="6"/>
      <c r="AE5" s="6"/>
      <c r="AF5" s="6"/>
      <c r="AG5" s="6"/>
      <c r="AH5" s="59"/>
      <c r="AL5" s="59"/>
      <c r="AM5" s="6"/>
      <c r="AN5" s="6"/>
      <c r="AO5" s="6"/>
      <c r="AP5" s="6"/>
      <c r="AQ5" s="6"/>
      <c r="AR5" s="6"/>
      <c r="AS5" s="6"/>
      <c r="AT5" s="59"/>
      <c r="AX5" s="59"/>
      <c r="AY5" s="6"/>
      <c r="AZ5" s="6"/>
      <c r="BA5" s="6"/>
      <c r="BB5" s="6"/>
      <c r="BC5" s="6"/>
      <c r="BD5" s="6"/>
      <c r="BE5" s="6"/>
      <c r="BF5" s="59"/>
      <c r="BJ5" s="59"/>
      <c r="BK5" s="6"/>
      <c r="BL5" s="6"/>
      <c r="BM5" s="6"/>
      <c r="BN5" s="6"/>
      <c r="BO5" s="6"/>
      <c r="BP5" s="6"/>
      <c r="BQ5" s="6"/>
      <c r="BR5" s="59"/>
      <c r="BV5" s="59"/>
      <c r="BW5" s="6"/>
      <c r="BX5" s="6"/>
      <c r="BY5" s="6"/>
      <c r="BZ5" s="6"/>
      <c r="CA5" s="6"/>
      <c r="CB5" s="6"/>
      <c r="CC5" s="6"/>
      <c r="CD5" s="59"/>
    </row>
    <row r="6" spans="1:85" s="18" customFormat="1" x14ac:dyDescent="0.15">
      <c r="A6" s="57"/>
      <c r="B6" s="59"/>
      <c r="C6" s="6"/>
      <c r="D6" s="6"/>
      <c r="E6" s="6"/>
      <c r="F6" s="6"/>
      <c r="G6" s="6"/>
      <c r="H6" s="6"/>
      <c r="I6" s="6"/>
      <c r="J6" s="59"/>
      <c r="N6" s="59"/>
      <c r="O6" s="6"/>
      <c r="P6" s="6"/>
      <c r="Q6" s="6"/>
      <c r="R6" s="6"/>
      <c r="S6" s="6"/>
      <c r="T6" s="6"/>
      <c r="U6" s="6"/>
      <c r="V6" s="59"/>
      <c r="Z6" s="59"/>
      <c r="AA6" s="6"/>
      <c r="AB6" s="6"/>
      <c r="AC6" s="6"/>
      <c r="AD6" s="6"/>
      <c r="AE6" s="6"/>
      <c r="AF6" s="6"/>
      <c r="AG6" s="6"/>
      <c r="AH6" s="59"/>
      <c r="AL6" s="59"/>
      <c r="AM6" s="6"/>
      <c r="AN6" s="6"/>
      <c r="AO6" s="6"/>
      <c r="AP6" s="6"/>
      <c r="AQ6" s="6"/>
      <c r="AR6" s="6"/>
      <c r="AS6" s="6"/>
      <c r="AT6" s="59"/>
      <c r="AX6" s="59"/>
      <c r="AY6" s="6"/>
      <c r="AZ6" s="6"/>
      <c r="BA6" s="6"/>
      <c r="BB6" s="6"/>
      <c r="BC6" s="6"/>
      <c r="BD6" s="6"/>
      <c r="BE6" s="6"/>
      <c r="BF6" s="59"/>
      <c r="BJ6" s="59"/>
      <c r="BK6" s="6"/>
      <c r="BL6" s="6"/>
      <c r="BM6" s="6"/>
      <c r="BN6" s="6"/>
      <c r="BO6" s="6"/>
      <c r="BP6" s="6"/>
      <c r="BQ6" s="6"/>
      <c r="BR6" s="59"/>
      <c r="BV6" s="59"/>
      <c r="BW6" s="6"/>
      <c r="BX6" s="6"/>
      <c r="BY6" s="6"/>
      <c r="BZ6" s="6"/>
      <c r="CA6" s="6"/>
      <c r="CB6" s="6"/>
      <c r="CC6" s="6"/>
      <c r="CD6" s="59"/>
    </row>
    <row r="7" spans="1:85" x14ac:dyDescent="0.15">
      <c r="A7" s="384"/>
      <c r="B7" s="59"/>
      <c r="C7" s="6"/>
      <c r="D7" s="6"/>
      <c r="E7" s="6"/>
      <c r="F7" s="6"/>
      <c r="G7" s="6"/>
      <c r="H7" s="6"/>
      <c r="I7" s="6"/>
      <c r="J7" s="59"/>
      <c r="K7" s="18"/>
      <c r="L7" s="18"/>
      <c r="M7" s="18"/>
      <c r="N7" s="59"/>
      <c r="O7" s="6"/>
      <c r="P7" s="6"/>
      <c r="Q7" s="6"/>
      <c r="R7" s="6"/>
      <c r="S7" s="6"/>
      <c r="T7" s="6"/>
      <c r="U7" s="6"/>
      <c r="V7" s="59"/>
      <c r="W7" s="18"/>
      <c r="X7" s="18"/>
      <c r="Y7" s="18"/>
      <c r="Z7" s="59"/>
      <c r="AA7" s="6"/>
      <c r="AB7" s="6"/>
      <c r="AC7" s="6"/>
      <c r="AD7" s="6"/>
      <c r="AE7" s="6"/>
      <c r="AF7" s="6"/>
      <c r="AG7" s="6"/>
      <c r="AH7" s="59"/>
      <c r="AI7" s="18"/>
      <c r="AJ7" s="18"/>
      <c r="AK7" s="18"/>
      <c r="AL7" s="59"/>
      <c r="AM7" s="6"/>
      <c r="AN7" s="6"/>
      <c r="AO7" s="6"/>
      <c r="AP7" s="6"/>
      <c r="AQ7" s="6"/>
      <c r="AR7" s="6"/>
      <c r="AS7" s="6"/>
      <c r="AT7" s="59"/>
      <c r="AU7" s="18"/>
      <c r="AV7" s="18"/>
      <c r="AW7" s="18"/>
      <c r="AX7" s="59"/>
      <c r="AY7" s="6"/>
      <c r="AZ7" s="6"/>
      <c r="BA7" s="6"/>
      <c r="BB7" s="6"/>
      <c r="BC7" s="6"/>
      <c r="BD7" s="6"/>
      <c r="BE7" s="6"/>
      <c r="BF7" s="59"/>
      <c r="BG7" s="18"/>
      <c r="BH7" s="18"/>
      <c r="BI7" s="18"/>
      <c r="BJ7" s="59"/>
      <c r="BK7" s="6"/>
      <c r="BL7" s="6"/>
      <c r="BM7" s="6"/>
      <c r="BN7" s="6"/>
      <c r="BO7" s="6"/>
      <c r="BP7" s="6"/>
      <c r="BQ7" s="6"/>
      <c r="BR7" s="59"/>
      <c r="BS7" s="18"/>
      <c r="BT7" s="18"/>
      <c r="BU7" s="18"/>
      <c r="BV7" s="59"/>
      <c r="BW7" s="6"/>
      <c r="BX7" s="6"/>
      <c r="BY7" s="6"/>
      <c r="BZ7" s="6"/>
      <c r="CA7" s="6"/>
      <c r="CB7" s="6"/>
      <c r="CC7" s="6"/>
      <c r="CD7" s="59"/>
      <c r="CE7" s="18"/>
      <c r="CF7" s="18"/>
      <c r="CG7" s="18"/>
    </row>
    <row r="8" spans="1:85" x14ac:dyDescent="0.15">
      <c r="A8" s="384"/>
      <c r="B8" s="59"/>
      <c r="C8" s="6"/>
      <c r="D8" s="6"/>
      <c r="E8" s="6"/>
      <c r="F8" s="6"/>
      <c r="G8" s="6"/>
      <c r="H8" s="6"/>
      <c r="I8" s="6"/>
      <c r="J8" s="59"/>
      <c r="K8" s="18"/>
      <c r="L8" s="18"/>
      <c r="M8" s="18"/>
      <c r="N8" s="59"/>
      <c r="O8" s="6"/>
      <c r="P8" s="6"/>
      <c r="Q8" s="6"/>
      <c r="R8" s="6"/>
      <c r="S8" s="6"/>
      <c r="T8" s="6"/>
      <c r="U8" s="6"/>
      <c r="V8" s="59"/>
      <c r="W8" s="18"/>
      <c r="X8" s="18"/>
      <c r="Y8" s="18"/>
      <c r="Z8" s="59"/>
      <c r="AA8" s="6"/>
      <c r="AB8" s="6"/>
      <c r="AC8" s="6"/>
      <c r="AD8" s="6"/>
      <c r="AE8" s="6"/>
      <c r="AF8" s="6"/>
      <c r="AG8" s="6"/>
      <c r="AH8" s="59"/>
      <c r="AI8" s="18"/>
      <c r="AJ8" s="18"/>
      <c r="AK8" s="18"/>
      <c r="AL8" s="59"/>
      <c r="AM8" s="6"/>
      <c r="AN8" s="6"/>
      <c r="AO8" s="6"/>
      <c r="AP8" s="6"/>
      <c r="AQ8" s="6"/>
      <c r="AR8" s="6"/>
      <c r="AS8" s="6"/>
      <c r="AT8" s="59"/>
      <c r="AU8" s="18"/>
      <c r="AV8" s="18"/>
      <c r="AW8" s="18"/>
      <c r="AX8" s="59"/>
      <c r="AY8" s="6"/>
      <c r="AZ8" s="6"/>
      <c r="BA8" s="6"/>
      <c r="BB8" s="6"/>
      <c r="BC8" s="6"/>
      <c r="BD8" s="6"/>
      <c r="BE8" s="6"/>
      <c r="BF8" s="59"/>
      <c r="BG8" s="18"/>
      <c r="BH8" s="18"/>
      <c r="BI8" s="18"/>
      <c r="BJ8" s="59"/>
      <c r="BK8" s="6"/>
      <c r="BL8" s="6"/>
      <c r="BM8" s="6"/>
      <c r="BN8" s="6"/>
      <c r="BO8" s="6"/>
      <c r="BP8" s="6"/>
      <c r="BQ8" s="6"/>
      <c r="BR8" s="59"/>
      <c r="BS8" s="18"/>
      <c r="BT8" s="18"/>
      <c r="BU8" s="18"/>
      <c r="BV8" s="59"/>
      <c r="BW8" s="6"/>
      <c r="BX8" s="6"/>
      <c r="BY8" s="6"/>
      <c r="BZ8" s="6"/>
      <c r="CA8" s="6"/>
      <c r="CB8" s="6"/>
      <c r="CC8" s="6"/>
      <c r="CD8" s="59"/>
      <c r="CE8" s="18"/>
      <c r="CF8" s="18"/>
      <c r="CG8" s="18"/>
    </row>
    <row r="9" spans="1:85" x14ac:dyDescent="0.15">
      <c r="A9" s="384"/>
      <c r="B9" s="59"/>
      <c r="C9" s="727" t="s">
        <v>3309</v>
      </c>
      <c r="D9" s="6"/>
      <c r="E9" s="6"/>
      <c r="F9" s="6"/>
      <c r="G9" s="6"/>
      <c r="H9" s="6"/>
      <c r="I9" s="6"/>
      <c r="J9" s="59"/>
      <c r="K9" s="18"/>
      <c r="L9" s="18"/>
      <c r="M9" s="18"/>
      <c r="N9" s="59"/>
      <c r="O9" s="727" t="s">
        <v>3303</v>
      </c>
      <c r="P9" s="6"/>
      <c r="Q9" s="6"/>
      <c r="R9" s="6"/>
      <c r="S9" s="6"/>
      <c r="T9" s="6"/>
      <c r="U9" s="6"/>
      <c r="V9" s="59"/>
      <c r="W9" s="18"/>
      <c r="X9" s="18"/>
      <c r="Y9" s="18"/>
      <c r="Z9" s="59"/>
      <c r="AA9" s="727" t="s">
        <v>3308</v>
      </c>
      <c r="AB9" s="6"/>
      <c r="AC9" s="6"/>
      <c r="AD9" s="6"/>
      <c r="AE9" s="6"/>
      <c r="AF9" s="6"/>
      <c r="AG9" s="6"/>
      <c r="AH9" s="59"/>
      <c r="AI9" s="18"/>
      <c r="AJ9" s="18"/>
      <c r="AK9" s="18"/>
      <c r="AL9" s="59"/>
      <c r="AM9" s="727" t="s">
        <v>3304</v>
      </c>
      <c r="AN9" s="6"/>
      <c r="AO9" s="6"/>
      <c r="AP9" s="6"/>
      <c r="AQ9" s="6"/>
      <c r="AR9" s="6"/>
      <c r="AS9" s="6"/>
      <c r="AT9" s="59"/>
      <c r="AU9" s="18"/>
      <c r="AV9" s="18"/>
      <c r="AW9" s="18"/>
      <c r="AX9" s="59"/>
      <c r="AY9" s="6"/>
      <c r="AZ9" s="6"/>
      <c r="BA9" s="6"/>
      <c r="BB9" s="6"/>
      <c r="BC9" s="6"/>
      <c r="BD9" s="6"/>
      <c r="BE9" s="6"/>
      <c r="BF9" s="59"/>
      <c r="BG9" s="18"/>
      <c r="BH9" s="18"/>
      <c r="BI9" s="18"/>
      <c r="BJ9" s="59"/>
      <c r="BK9" s="727" t="s">
        <v>3307</v>
      </c>
      <c r="BL9" s="6"/>
      <c r="BM9" s="6"/>
      <c r="BN9" s="6"/>
      <c r="BO9" s="6"/>
      <c r="BP9" s="6"/>
      <c r="BQ9" s="6"/>
      <c r="BR9" s="59"/>
      <c r="BS9" s="18"/>
      <c r="BT9" s="18"/>
      <c r="BU9" s="18"/>
      <c r="BV9" s="59"/>
      <c r="BW9" s="727" t="s">
        <v>3305</v>
      </c>
      <c r="BX9" s="6"/>
      <c r="BY9" s="6"/>
      <c r="BZ9" s="6"/>
      <c r="CA9" s="6"/>
      <c r="CB9" s="6"/>
      <c r="CC9" s="6"/>
      <c r="CD9" s="59"/>
      <c r="CE9" s="18"/>
      <c r="CF9" s="18"/>
      <c r="CG9" s="18"/>
    </row>
    <row r="10" spans="1:85" x14ac:dyDescent="0.15">
      <c r="A10" s="384"/>
      <c r="B10" s="59"/>
      <c r="C10" s="727" t="s">
        <v>3273</v>
      </c>
      <c r="D10" s="6"/>
      <c r="E10" s="6"/>
      <c r="F10" s="6"/>
      <c r="G10" s="6"/>
      <c r="H10" s="6"/>
      <c r="I10" s="6"/>
      <c r="J10" s="59"/>
      <c r="K10" s="18"/>
      <c r="L10" s="18"/>
      <c r="M10" s="18"/>
      <c r="N10" s="59"/>
      <c r="O10" s="727" t="s">
        <v>3273</v>
      </c>
      <c r="P10" s="6"/>
      <c r="Q10" s="6"/>
      <c r="R10" s="6"/>
      <c r="S10" s="6"/>
      <c r="T10" s="6"/>
      <c r="U10" s="6"/>
      <c r="V10" s="59"/>
      <c r="W10" s="18"/>
      <c r="X10" s="18"/>
      <c r="Y10" s="18"/>
      <c r="Z10" s="59"/>
      <c r="AA10" s="727" t="s">
        <v>3274</v>
      </c>
      <c r="AB10" s="6"/>
      <c r="AC10" s="6"/>
      <c r="AD10" s="6"/>
      <c r="AE10" s="6"/>
      <c r="AF10" s="6"/>
      <c r="AG10" s="6"/>
      <c r="AH10" s="59"/>
      <c r="AI10" s="18"/>
      <c r="AJ10" s="18"/>
      <c r="AK10" s="18"/>
      <c r="AL10" s="59"/>
      <c r="AM10" s="727" t="s">
        <v>3274</v>
      </c>
      <c r="AN10" s="6"/>
      <c r="AO10" s="6"/>
      <c r="AP10" s="6"/>
      <c r="AQ10" s="6"/>
      <c r="AR10" s="6"/>
      <c r="AS10" s="6"/>
      <c r="AT10" s="59"/>
      <c r="AU10" s="18"/>
      <c r="AV10" s="18"/>
      <c r="AW10" s="18"/>
      <c r="AX10" s="59"/>
      <c r="AY10" s="727" t="s">
        <v>3306</v>
      </c>
      <c r="AZ10" s="6"/>
      <c r="BA10" s="6"/>
      <c r="BB10" s="6"/>
      <c r="BC10" s="6"/>
      <c r="BD10" s="6"/>
      <c r="BE10" s="6"/>
      <c r="BF10" s="59"/>
      <c r="BG10" s="18"/>
      <c r="BH10" s="18"/>
      <c r="BI10" s="18"/>
      <c r="BJ10" s="59"/>
      <c r="BK10" s="727" t="s">
        <v>3278</v>
      </c>
      <c r="BL10" s="6"/>
      <c r="BM10" s="6"/>
      <c r="BN10" s="6"/>
      <c r="BO10" s="6"/>
      <c r="BP10" s="6"/>
      <c r="BQ10" s="6"/>
      <c r="BR10" s="59"/>
      <c r="BS10" s="18"/>
      <c r="BT10" s="18"/>
      <c r="BU10" s="18"/>
      <c r="BV10" s="59"/>
      <c r="BW10" s="727" t="s">
        <v>3278</v>
      </c>
      <c r="BX10" s="6"/>
      <c r="BY10" s="6"/>
      <c r="BZ10" s="6"/>
      <c r="CA10" s="6"/>
      <c r="CB10" s="6"/>
      <c r="CC10" s="6"/>
      <c r="CD10" s="59"/>
      <c r="CE10" s="18"/>
      <c r="CF10" s="18"/>
      <c r="CG10" s="18"/>
    </row>
    <row r="11" spans="1:85" x14ac:dyDescent="0.15">
      <c r="A11" s="384"/>
      <c r="B11" s="59"/>
      <c r="C11" t="s">
        <v>3286</v>
      </c>
      <c r="L11" s="18"/>
      <c r="M11" s="18"/>
      <c r="N11" s="59"/>
      <c r="O11" t="s">
        <v>3287</v>
      </c>
      <c r="Q11" s="6"/>
      <c r="R11" s="6"/>
      <c r="S11" s="6"/>
      <c r="T11" s="6"/>
      <c r="U11" s="6"/>
      <c r="V11" s="59"/>
      <c r="W11" s="18"/>
      <c r="X11" s="18"/>
      <c r="Y11" s="18"/>
      <c r="Z11" s="59"/>
      <c r="AA11" s="32" t="s">
        <v>3290</v>
      </c>
      <c r="AC11" s="6"/>
      <c r="AD11" s="6"/>
      <c r="AE11" s="6"/>
      <c r="AF11" s="6"/>
      <c r="AG11" s="6"/>
      <c r="AH11" s="59"/>
      <c r="AI11" s="18"/>
      <c r="AJ11" s="18"/>
      <c r="AK11" s="18"/>
      <c r="AL11" s="59"/>
      <c r="AM11" s="32" t="s">
        <v>3292</v>
      </c>
      <c r="AO11" s="6"/>
      <c r="AP11" s="6"/>
      <c r="AQ11" s="6"/>
      <c r="AR11" s="6"/>
      <c r="AS11" s="6"/>
      <c r="AT11" s="59"/>
      <c r="AU11" s="18"/>
      <c r="AV11" s="18"/>
      <c r="AW11" s="18"/>
      <c r="AX11" s="59"/>
      <c r="AY11" s="727" t="s">
        <v>3275</v>
      </c>
      <c r="AZ11" s="6"/>
      <c r="BA11" s="6"/>
      <c r="BB11" s="6"/>
      <c r="BC11" s="6"/>
      <c r="BD11" s="6"/>
      <c r="BE11" s="6"/>
      <c r="BF11" s="59"/>
      <c r="BG11" s="18"/>
      <c r="BH11" s="18"/>
      <c r="BI11" s="18"/>
      <c r="BJ11" s="59"/>
      <c r="BK11" s="32" t="s">
        <v>3293</v>
      </c>
      <c r="BM11" s="6"/>
      <c r="BN11" s="6"/>
      <c r="BO11" s="6"/>
      <c r="BP11" s="6"/>
      <c r="BQ11" s="6"/>
      <c r="BR11" s="59"/>
      <c r="BS11" s="18"/>
      <c r="BT11" s="18"/>
      <c r="BU11" s="18"/>
      <c r="BV11" s="59"/>
      <c r="BW11" s="32" t="s">
        <v>3295</v>
      </c>
      <c r="BY11" s="6"/>
      <c r="BZ11" s="6"/>
      <c r="CA11" s="6"/>
      <c r="CB11" s="6"/>
      <c r="CC11" s="6"/>
      <c r="CD11" s="59"/>
      <c r="CE11" s="18"/>
      <c r="CF11" s="18"/>
      <c r="CG11" s="18"/>
    </row>
    <row r="12" spans="1:85" x14ac:dyDescent="0.15">
      <c r="A12" s="384"/>
      <c r="B12" s="59"/>
      <c r="C12" t="s">
        <v>32</v>
      </c>
      <c r="L12" s="18"/>
      <c r="M12" s="18"/>
      <c r="N12" s="59"/>
      <c r="O12" t="s">
        <v>3288</v>
      </c>
      <c r="Q12" s="6"/>
      <c r="R12" s="6"/>
      <c r="S12" s="6"/>
      <c r="T12" s="6"/>
      <c r="U12" s="6"/>
      <c r="V12" s="59"/>
      <c r="W12" s="18"/>
      <c r="X12" s="18"/>
      <c r="Y12" s="18"/>
      <c r="Z12" s="59"/>
      <c r="AA12" s="32" t="s">
        <v>3291</v>
      </c>
      <c r="AC12" s="6"/>
      <c r="AD12" s="6"/>
      <c r="AE12" s="6"/>
      <c r="AF12" s="6"/>
      <c r="AG12" s="6"/>
      <c r="AH12" s="59"/>
      <c r="AI12" s="18"/>
      <c r="AJ12" s="18"/>
      <c r="AK12" s="18"/>
      <c r="AL12" s="59"/>
      <c r="AO12" s="6"/>
      <c r="AP12" s="6"/>
      <c r="AQ12" s="6"/>
      <c r="AR12" s="6"/>
      <c r="AS12" s="6"/>
      <c r="AT12" s="59"/>
      <c r="AU12" s="18"/>
      <c r="AV12" s="18"/>
      <c r="AW12" s="18"/>
      <c r="AX12" s="59"/>
      <c r="BA12" s="6"/>
      <c r="BB12" s="6"/>
      <c r="BC12" s="6"/>
      <c r="BD12" s="6"/>
      <c r="BE12" s="6"/>
      <c r="BF12" s="59"/>
      <c r="BG12" s="18"/>
      <c r="BH12" s="18"/>
      <c r="BI12" s="18"/>
      <c r="BJ12" s="59"/>
      <c r="BK12" s="32" t="s">
        <v>3294</v>
      </c>
      <c r="BM12" s="6"/>
      <c r="BN12" s="6"/>
      <c r="BO12" s="6"/>
      <c r="BP12" s="6"/>
      <c r="BQ12" s="6"/>
      <c r="BR12" s="59"/>
      <c r="BS12" s="18"/>
      <c r="BT12" s="18"/>
      <c r="BU12" s="18"/>
      <c r="BV12" s="59"/>
      <c r="BW12" s="32" t="s">
        <v>95</v>
      </c>
      <c r="BY12" s="6"/>
      <c r="BZ12" s="6"/>
      <c r="CA12" s="6"/>
      <c r="CB12" s="6"/>
      <c r="CC12" s="6"/>
      <c r="CD12" s="59"/>
      <c r="CE12" s="18"/>
      <c r="CF12" s="18"/>
      <c r="CG12" s="18"/>
    </row>
    <row r="13" spans="1:85" x14ac:dyDescent="0.15">
      <c r="A13" s="384"/>
      <c r="B13" s="59"/>
      <c r="C13" s="6"/>
      <c r="D13" s="6"/>
      <c r="E13" s="6"/>
      <c r="F13" s="6"/>
      <c r="G13" s="6"/>
      <c r="H13" s="6"/>
      <c r="I13" s="6"/>
      <c r="J13" s="59"/>
      <c r="K13" s="18"/>
      <c r="L13" s="18"/>
      <c r="M13" s="18"/>
      <c r="N13" s="59"/>
      <c r="O13" s="278" t="s">
        <v>3289</v>
      </c>
      <c r="P13" s="6"/>
      <c r="Q13" s="6"/>
      <c r="R13" s="6"/>
      <c r="S13" s="6"/>
      <c r="T13" s="6"/>
      <c r="U13" s="6"/>
      <c r="V13" s="59"/>
      <c r="W13" s="18"/>
      <c r="X13" s="18"/>
      <c r="Y13" s="18"/>
      <c r="Z13" s="59"/>
      <c r="AA13" s="6"/>
      <c r="AB13" s="6"/>
      <c r="AC13" s="6"/>
      <c r="AD13" s="6"/>
      <c r="AE13" s="6"/>
      <c r="AF13" s="6"/>
      <c r="AG13" s="6"/>
      <c r="AH13" s="59"/>
      <c r="AI13" s="18"/>
      <c r="AJ13" s="18"/>
      <c r="AK13" s="18"/>
      <c r="AL13" s="59"/>
      <c r="AM13" s="6"/>
      <c r="AN13" s="6"/>
      <c r="AO13" s="6"/>
      <c r="AP13" s="6"/>
      <c r="AQ13" s="6"/>
      <c r="AR13" s="6"/>
      <c r="AS13" s="6"/>
      <c r="AT13" s="59"/>
      <c r="AU13" s="18"/>
      <c r="AV13" s="18"/>
      <c r="AW13" s="18"/>
      <c r="AX13" s="59"/>
      <c r="AY13" s="6"/>
      <c r="AZ13" s="6"/>
      <c r="BA13" s="6"/>
      <c r="BB13" s="6"/>
      <c r="BC13" s="6"/>
      <c r="BD13" s="6"/>
      <c r="BE13" s="6"/>
      <c r="BF13" s="59"/>
      <c r="BG13" s="18"/>
      <c r="BH13" s="18"/>
      <c r="BI13" s="18"/>
      <c r="BJ13" s="59"/>
      <c r="BK13" s="6"/>
      <c r="BL13" s="6"/>
      <c r="BM13" s="6"/>
      <c r="BN13" s="6"/>
      <c r="BO13" s="6"/>
      <c r="BP13" s="6"/>
      <c r="BQ13" s="6"/>
      <c r="BR13" s="59"/>
      <c r="BS13" s="18"/>
      <c r="BT13" s="18"/>
      <c r="BU13" s="18"/>
      <c r="BV13" s="59"/>
      <c r="BW13" s="6"/>
      <c r="BX13" s="6"/>
      <c r="BY13" s="6"/>
      <c r="BZ13" s="6"/>
      <c r="CA13" s="6"/>
      <c r="CB13" s="6"/>
      <c r="CC13" s="6"/>
      <c r="CD13" s="59"/>
      <c r="CE13" s="18"/>
      <c r="CF13" s="18"/>
      <c r="CG13" s="18"/>
    </row>
    <row r="14" spans="1:85" x14ac:dyDescent="0.15">
      <c r="A14" s="384"/>
      <c r="B14" s="59"/>
      <c r="C14" s="6"/>
      <c r="D14" s="6"/>
      <c r="E14" s="6"/>
      <c r="F14" s="6"/>
      <c r="G14" s="6"/>
      <c r="H14" s="6"/>
      <c r="I14" s="6"/>
      <c r="J14" s="59"/>
      <c r="K14" s="18"/>
      <c r="L14" s="18"/>
      <c r="M14" s="18"/>
      <c r="N14" s="59"/>
      <c r="O14" s="6"/>
      <c r="P14" s="6"/>
      <c r="Q14" s="6"/>
      <c r="R14" s="6"/>
      <c r="S14" s="6"/>
      <c r="T14" s="6"/>
      <c r="U14" s="6"/>
      <c r="V14" s="59"/>
      <c r="W14" s="18"/>
      <c r="X14" s="18"/>
      <c r="Y14" s="18"/>
      <c r="Z14" s="59"/>
      <c r="AA14" s="6"/>
      <c r="AB14" s="6"/>
      <c r="AC14" s="6"/>
      <c r="AD14" s="6"/>
      <c r="AE14" s="6"/>
      <c r="AF14" s="6"/>
      <c r="AG14" s="6"/>
      <c r="AH14" s="59"/>
      <c r="AI14" s="18"/>
      <c r="AJ14" s="18"/>
      <c r="AK14" s="18"/>
      <c r="AL14" s="59"/>
      <c r="AM14" s="6"/>
      <c r="AN14" s="6"/>
      <c r="AO14" s="6"/>
      <c r="AP14" s="6"/>
      <c r="AQ14" s="6"/>
      <c r="AR14" s="6"/>
      <c r="AS14" s="6"/>
      <c r="AT14" s="59"/>
      <c r="AU14" s="18"/>
      <c r="AV14" s="18"/>
      <c r="AW14" s="18"/>
      <c r="AX14" s="59"/>
      <c r="AY14" s="6"/>
      <c r="AZ14" s="6"/>
      <c r="BA14" s="6"/>
      <c r="BB14" s="6"/>
      <c r="BC14" s="6"/>
      <c r="BD14" s="6"/>
      <c r="BE14" s="6"/>
      <c r="BF14" s="59"/>
      <c r="BG14" s="18"/>
      <c r="BH14" s="18"/>
      <c r="BI14" s="18"/>
      <c r="BJ14" s="59"/>
      <c r="BK14" s="6"/>
      <c r="BL14" s="6"/>
      <c r="BM14" s="6"/>
      <c r="BN14" s="6"/>
      <c r="BO14" s="6"/>
      <c r="BP14" s="6"/>
      <c r="BQ14" s="6"/>
      <c r="BR14" s="59"/>
      <c r="BS14" s="18"/>
      <c r="BT14" s="18"/>
      <c r="BU14" s="18"/>
      <c r="BV14" s="59"/>
      <c r="BW14" s="6"/>
      <c r="BX14" s="6"/>
      <c r="BY14" s="6"/>
      <c r="BZ14" s="6"/>
      <c r="CA14" s="6"/>
      <c r="CB14" s="6"/>
      <c r="CC14" s="6"/>
      <c r="CD14" s="59"/>
      <c r="CE14" s="18"/>
      <c r="CF14" s="18"/>
      <c r="CG14" s="18"/>
    </row>
    <row r="15" spans="1:85" x14ac:dyDescent="0.15">
      <c r="A15" s="76"/>
      <c r="B15" s="40" t="s">
        <v>2374</v>
      </c>
      <c r="N15" s="40" t="s">
        <v>2374</v>
      </c>
      <c r="Z15" s="40" t="s">
        <v>2375</v>
      </c>
      <c r="AK15" s="4"/>
      <c r="AL15" s="40" t="s">
        <v>2375</v>
      </c>
      <c r="AW15" s="4"/>
      <c r="AX15" s="40" t="s">
        <v>2376</v>
      </c>
      <c r="AY15" s="14"/>
      <c r="AZ15" s="14"/>
      <c r="BA15" s="14"/>
      <c r="BI15" s="4"/>
      <c r="BJ15" s="40" t="s">
        <v>3631</v>
      </c>
      <c r="BK15" s="14"/>
      <c r="BS15" s="4"/>
      <c r="BT15" s="4"/>
      <c r="BU15" s="4"/>
      <c r="BV15" s="40" t="s">
        <v>3631</v>
      </c>
      <c r="BW15" s="14"/>
      <c r="CE15" s="4"/>
      <c r="CF15" s="4"/>
      <c r="CG15" s="4"/>
    </row>
    <row r="16" spans="1:85" ht="15.75" x14ac:dyDescent="0.25">
      <c r="A16" s="60"/>
      <c r="B16" t="s">
        <v>4178</v>
      </c>
      <c r="C16" s="807" t="s">
        <v>2377</v>
      </c>
      <c r="D16" s="804"/>
      <c r="E16" s="804"/>
      <c r="F16" s="804"/>
      <c r="G16" s="804"/>
      <c r="H16" s="804"/>
      <c r="I16" s="804"/>
      <c r="J16" s="804"/>
      <c r="K16" s="804"/>
      <c r="O16" s="81" t="s">
        <v>2377</v>
      </c>
      <c r="Z16" s="32" t="s">
        <v>4179</v>
      </c>
      <c r="AA16" s="680" t="s">
        <v>2378</v>
      </c>
      <c r="AI16" s="122" t="s">
        <v>2379</v>
      </c>
      <c r="AJ16" s="122"/>
      <c r="AK16" s="4"/>
      <c r="AM16" s="82" t="s">
        <v>2378</v>
      </c>
      <c r="AU16" s="32" t="s">
        <v>3272</v>
      </c>
      <c r="AV16" s="122"/>
      <c r="AW16" s="4"/>
      <c r="AX16" s="32" t="s">
        <v>4179</v>
      </c>
      <c r="AY16" s="82" t="s">
        <v>2380</v>
      </c>
      <c r="AZ16" s="14"/>
      <c r="BA16" s="14"/>
      <c r="BI16" s="4"/>
      <c r="BJ16" s="32" t="s">
        <v>4179</v>
      </c>
      <c r="BK16" s="82" t="s">
        <v>2381</v>
      </c>
      <c r="BS16" s="4"/>
      <c r="BT16" s="4"/>
      <c r="BU16" s="4"/>
      <c r="BV16" s="14"/>
      <c r="BW16" s="82" t="s">
        <v>2381</v>
      </c>
      <c r="CE16" t="s">
        <v>3272</v>
      </c>
      <c r="CF16" s="4"/>
      <c r="CG16" s="4"/>
    </row>
    <row r="17" spans="1:85" ht="15.75" x14ac:dyDescent="0.25">
      <c r="A17" s="76"/>
      <c r="B17" t="s">
        <v>4179</v>
      </c>
      <c r="C17" s="82" t="s">
        <v>2382</v>
      </c>
      <c r="O17" s="82" t="s">
        <v>2382</v>
      </c>
      <c r="W17" t="s">
        <v>3272</v>
      </c>
      <c r="Z17" s="32" t="s">
        <v>4179</v>
      </c>
      <c r="AA17" s="385"/>
      <c r="AB17" s="82" t="s">
        <v>2383</v>
      </c>
      <c r="AJ17" s="122" t="s">
        <v>2384</v>
      </c>
      <c r="AM17" s="98" t="s">
        <v>2457</v>
      </c>
      <c r="AN17" s="4"/>
      <c r="AO17" s="4"/>
      <c r="AP17" s="4"/>
      <c r="AQ17" s="4"/>
      <c r="AR17" s="390"/>
      <c r="AS17" s="4"/>
      <c r="AU17" s="32" t="s">
        <v>3272</v>
      </c>
      <c r="AV17" s="390"/>
      <c r="AX17" s="32" t="s">
        <v>4179</v>
      </c>
      <c r="AY17" s="385"/>
      <c r="AZ17" s="82" t="s">
        <v>2385</v>
      </c>
      <c r="BA17" s="14"/>
      <c r="BG17" s="122" t="s">
        <v>2386</v>
      </c>
      <c r="BH17" s="122"/>
      <c r="BI17" s="4"/>
      <c r="BJ17" s="32" t="s">
        <v>4179</v>
      </c>
      <c r="BK17" s="385"/>
      <c r="BL17" s="333" t="s">
        <v>2387</v>
      </c>
      <c r="BM17" s="95"/>
      <c r="BN17" s="95"/>
      <c r="BO17" s="95"/>
      <c r="BP17" s="95"/>
      <c r="BQ17" s="386" t="s">
        <v>300</v>
      </c>
      <c r="BS17" s="4"/>
      <c r="BT17" s="4"/>
      <c r="BU17" s="4"/>
      <c r="BW17" s="81" t="s">
        <v>3438</v>
      </c>
      <c r="CE17" s="390"/>
      <c r="CF17" s="4"/>
      <c r="CG17" s="4"/>
    </row>
    <row r="18" spans="1:85" ht="15.75" x14ac:dyDescent="0.25">
      <c r="A18" s="76"/>
      <c r="B18" t="s">
        <v>4179</v>
      </c>
      <c r="C18" s="385"/>
      <c r="D18" s="82" t="s">
        <v>2388</v>
      </c>
      <c r="N18" t="s">
        <v>4179</v>
      </c>
      <c r="O18" s="82" t="s">
        <v>2628</v>
      </c>
      <c r="P18" s="14"/>
      <c r="Q18" s="14"/>
      <c r="R18" s="14"/>
      <c r="Z18" s="32" t="s">
        <v>4179</v>
      </c>
      <c r="AA18" s="385"/>
      <c r="AB18" s="385"/>
      <c r="AC18" s="333" t="s">
        <v>2389</v>
      </c>
      <c r="AD18" s="85"/>
      <c r="AE18" s="85"/>
      <c r="AF18" s="85"/>
      <c r="AG18" s="85"/>
      <c r="AH18" s="85"/>
      <c r="AK18" s="4"/>
      <c r="AM18" s="84" t="s">
        <v>7</v>
      </c>
      <c r="AV18" s="4"/>
      <c r="AW18" s="4"/>
      <c r="AX18" s="32" t="s">
        <v>4179</v>
      </c>
      <c r="AY18" s="385"/>
      <c r="AZ18" s="385"/>
      <c r="BA18" s="627" t="s">
        <v>2390</v>
      </c>
      <c r="BB18" s="607"/>
      <c r="BC18" s="607"/>
      <c r="BD18" s="607"/>
      <c r="BE18" s="607"/>
      <c r="BF18" s="607"/>
      <c r="BG18" s="122" t="s">
        <v>2391</v>
      </c>
      <c r="BH18" s="122"/>
      <c r="BI18" s="4"/>
      <c r="BJ18" s="32" t="s">
        <v>4178</v>
      </c>
      <c r="BK18" s="385"/>
      <c r="BL18" s="364"/>
      <c r="BM18" s="742" t="s">
        <v>2392</v>
      </c>
      <c r="BN18" s="4"/>
      <c r="BO18" s="4"/>
      <c r="BP18" s="4"/>
      <c r="BQ18" s="4"/>
      <c r="BS18" s="4"/>
      <c r="BT18" s="4"/>
      <c r="BU18" s="4"/>
      <c r="BW18" s="84" t="s">
        <v>8</v>
      </c>
      <c r="BX18" s="9"/>
      <c r="BY18" s="9"/>
      <c r="BZ18" s="9"/>
      <c r="CA18" s="9"/>
      <c r="CB18" s="9"/>
      <c r="CE18" s="4"/>
      <c r="CF18" s="4"/>
      <c r="CG18" s="4"/>
    </row>
    <row r="19" spans="1:85" ht="15.75" x14ac:dyDescent="0.25">
      <c r="A19" s="60"/>
      <c r="B19" t="s">
        <v>4178</v>
      </c>
      <c r="C19" s="385"/>
      <c r="D19" s="385"/>
      <c r="E19" s="809" t="s">
        <v>2393</v>
      </c>
      <c r="F19" s="804"/>
      <c r="G19" s="804"/>
      <c r="H19" s="804"/>
      <c r="I19" s="804"/>
      <c r="J19" s="804"/>
      <c r="N19" s="32" t="s">
        <v>4178</v>
      </c>
      <c r="O19" s="385"/>
      <c r="P19" s="809" t="s">
        <v>2630</v>
      </c>
      <c r="Q19" s="808"/>
      <c r="R19" s="808"/>
      <c r="S19" s="804"/>
      <c r="T19" s="804"/>
      <c r="U19" s="804"/>
      <c r="V19" s="804"/>
      <c r="W19" s="804"/>
      <c r="Z19" s="36" t="s">
        <v>4179</v>
      </c>
      <c r="AA19" s="385"/>
      <c r="AB19" s="385"/>
      <c r="AC19" s="364"/>
      <c r="AD19" s="790" t="s">
        <v>2394</v>
      </c>
      <c r="AE19" s="791"/>
      <c r="AF19" s="791"/>
      <c r="AG19" s="791"/>
      <c r="AH19" s="792"/>
      <c r="AK19" s="4"/>
      <c r="AM19" s="84" t="s">
        <v>2495</v>
      </c>
      <c r="AV19" s="4"/>
      <c r="AW19" s="4"/>
      <c r="AX19" s="32" t="s">
        <v>4179</v>
      </c>
      <c r="AY19" s="385"/>
      <c r="AZ19" s="385"/>
      <c r="BA19" s="435"/>
      <c r="BB19" s="446" t="s">
        <v>2395</v>
      </c>
      <c r="BC19" s="359"/>
      <c r="BD19" s="359"/>
      <c r="BE19" s="359"/>
      <c r="BF19" s="359"/>
      <c r="BI19" s="4"/>
      <c r="BJ19" s="36" t="s">
        <v>4178</v>
      </c>
      <c r="BK19" s="385"/>
      <c r="BL19" s="364"/>
      <c r="BM19" s="97" t="s">
        <v>1469</v>
      </c>
      <c r="BN19" s="4"/>
      <c r="BO19" s="4"/>
      <c r="BP19" s="4"/>
      <c r="BQ19" s="4"/>
      <c r="BS19" s="4"/>
      <c r="BT19" s="4"/>
      <c r="BU19" s="4"/>
      <c r="BW19" s="98" t="s">
        <v>6</v>
      </c>
      <c r="BX19" s="343"/>
      <c r="BY19" s="4"/>
      <c r="BZ19" s="4"/>
      <c r="CA19" s="4"/>
      <c r="CB19" s="4"/>
      <c r="CE19" t="s">
        <v>3272</v>
      </c>
      <c r="CF19" s="4"/>
      <c r="CG19" s="4"/>
    </row>
    <row r="20" spans="1:85" ht="15.75" x14ac:dyDescent="0.25">
      <c r="A20" s="60"/>
      <c r="B20" t="s">
        <v>4178</v>
      </c>
      <c r="C20" s="385"/>
      <c r="D20" s="385"/>
      <c r="E20" s="121" t="s">
        <v>2396</v>
      </c>
      <c r="K20" s="32" t="s">
        <v>2397</v>
      </c>
      <c r="L20" s="32"/>
      <c r="N20" s="32" t="s">
        <v>4178</v>
      </c>
      <c r="O20" s="385"/>
      <c r="P20" s="809" t="s">
        <v>2631</v>
      </c>
      <c r="Q20" s="808"/>
      <c r="R20" s="808"/>
      <c r="S20" s="804"/>
      <c r="T20" s="804"/>
      <c r="U20" s="804"/>
      <c r="V20" s="804"/>
      <c r="W20" s="804"/>
      <c r="Z20" s="36" t="s">
        <v>4179</v>
      </c>
      <c r="AA20" s="385"/>
      <c r="AB20" s="385"/>
      <c r="AC20" s="364"/>
      <c r="AD20" s="528"/>
      <c r="AE20" s="529" t="s">
        <v>2398</v>
      </c>
      <c r="AF20" s="530"/>
      <c r="AG20" s="530"/>
      <c r="AH20" s="530"/>
      <c r="AK20" s="4"/>
      <c r="AM20" s="84" t="s">
        <v>208</v>
      </c>
      <c r="AV20" s="4"/>
      <c r="AW20" s="4"/>
      <c r="AX20" s="32" t="s">
        <v>4179</v>
      </c>
      <c r="AY20" s="385"/>
      <c r="AZ20" s="385"/>
      <c r="BA20" s="435"/>
      <c r="BB20" s="437"/>
      <c r="BC20" s="762" t="s">
        <v>3625</v>
      </c>
      <c r="BD20" s="359"/>
      <c r="BE20" s="359"/>
      <c r="BF20" s="359"/>
      <c r="BI20" s="4"/>
      <c r="BJ20" s="36" t="s">
        <v>3655</v>
      </c>
      <c r="BK20" s="385"/>
      <c r="BL20" s="364"/>
      <c r="BM20" s="823" t="s">
        <v>78</v>
      </c>
      <c r="BN20" s="824"/>
      <c r="BO20" s="824"/>
      <c r="BP20" s="824"/>
      <c r="BQ20" s="824"/>
      <c r="BS20" s="4"/>
      <c r="BT20" s="4"/>
      <c r="BU20" s="4"/>
      <c r="BW20" s="82" t="s">
        <v>3187</v>
      </c>
      <c r="BX20" s="103"/>
      <c r="BY20" s="103"/>
      <c r="CE20" t="s">
        <v>3272</v>
      </c>
      <c r="CF20" s="4"/>
      <c r="CG20" s="4"/>
    </row>
    <row r="21" spans="1:85" ht="15.75" x14ac:dyDescent="0.25">
      <c r="A21" s="76"/>
      <c r="B21" t="s">
        <v>4179</v>
      </c>
      <c r="C21" s="385"/>
      <c r="D21" s="385"/>
      <c r="E21" s="360" t="s">
        <v>2399</v>
      </c>
      <c r="F21" s="361"/>
      <c r="G21" s="361"/>
      <c r="H21" s="361"/>
      <c r="I21" s="362"/>
      <c r="J21" s="95"/>
      <c r="N21" s="32" t="s">
        <v>4178</v>
      </c>
      <c r="O21" s="385"/>
      <c r="P21" s="809" t="s">
        <v>2632</v>
      </c>
      <c r="Q21" s="808"/>
      <c r="R21" s="808"/>
      <c r="S21" s="804"/>
      <c r="T21" s="804"/>
      <c r="U21" s="804"/>
      <c r="V21" s="804"/>
      <c r="W21" s="804"/>
      <c r="Z21" s="36" t="s">
        <v>4179</v>
      </c>
      <c r="AA21" s="385"/>
      <c r="AB21" s="385"/>
      <c r="AC21" s="364"/>
      <c r="AD21" s="528"/>
      <c r="AE21" s="528"/>
      <c r="AF21" s="529" t="s">
        <v>2400</v>
      </c>
      <c r="AG21" s="530"/>
      <c r="AH21" s="530"/>
      <c r="AK21" s="4"/>
      <c r="AM21" s="82" t="s">
        <v>2497</v>
      </c>
      <c r="AU21" s="32" t="s">
        <v>3272</v>
      </c>
      <c r="AV21" s="4"/>
      <c r="AW21" s="4"/>
      <c r="AX21" s="32" t="s">
        <v>4180</v>
      </c>
      <c r="AY21" s="385"/>
      <c r="AZ21" s="385"/>
      <c r="BA21" s="435"/>
      <c r="BB21" s="437"/>
      <c r="BC21" s="435"/>
      <c r="BD21" s="432" t="s">
        <v>1020</v>
      </c>
      <c r="BE21" s="359"/>
      <c r="BF21" s="359"/>
      <c r="BI21" s="4"/>
      <c r="BJ21" s="36" t="s">
        <v>4179</v>
      </c>
      <c r="BK21" s="385"/>
      <c r="BL21" s="364"/>
      <c r="BM21" s="442" t="s">
        <v>2401</v>
      </c>
      <c r="BN21" s="388"/>
      <c r="BO21" s="388"/>
      <c r="BP21" s="388"/>
      <c r="BQ21" s="388"/>
      <c r="BS21" s="4"/>
      <c r="BT21" s="4"/>
      <c r="BU21" s="4"/>
      <c r="BV21" s="9"/>
      <c r="BW21" s="730" t="s">
        <v>2586</v>
      </c>
      <c r="BX21" s="726"/>
      <c r="BY21" s="103"/>
      <c r="BZ21" s="9"/>
      <c r="CA21" s="9"/>
      <c r="CB21" s="9"/>
      <c r="CC21" s="9"/>
      <c r="CD21" s="9"/>
      <c r="CE21" t="s">
        <v>3272</v>
      </c>
      <c r="CF21" s="4"/>
      <c r="CG21" s="4"/>
    </row>
    <row r="22" spans="1:85" ht="15.75" x14ac:dyDescent="0.25">
      <c r="A22" s="76"/>
      <c r="B22" t="s">
        <v>4179</v>
      </c>
      <c r="C22" s="385"/>
      <c r="D22" s="385"/>
      <c r="E22" s="364"/>
      <c r="F22" s="363" t="s">
        <v>2402</v>
      </c>
      <c r="G22" s="335"/>
      <c r="H22" s="335"/>
      <c r="I22" s="336"/>
      <c r="J22" s="4"/>
      <c r="N22" t="s">
        <v>4179</v>
      </c>
      <c r="O22" s="385"/>
      <c r="P22" s="333" t="s">
        <v>3</v>
      </c>
      <c r="Q22" s="85"/>
      <c r="R22" s="85"/>
      <c r="S22" s="85"/>
      <c r="T22" s="85"/>
      <c r="U22" s="85"/>
      <c r="V22" s="4"/>
      <c r="X22" s="122" t="s">
        <v>2633</v>
      </c>
      <c r="Z22" s="36" t="s">
        <v>4113</v>
      </c>
      <c r="AA22" s="385"/>
      <c r="AB22" s="385"/>
      <c r="AC22" s="364"/>
      <c r="AD22" s="528"/>
      <c r="AE22" s="528"/>
      <c r="AF22" s="819" t="s">
        <v>1068</v>
      </c>
      <c r="AG22" s="530"/>
      <c r="AH22" s="530"/>
      <c r="AK22" s="4"/>
      <c r="AL22" s="32" t="s">
        <v>4179</v>
      </c>
      <c r="AM22" s="82" t="s">
        <v>3277</v>
      </c>
      <c r="AW22" s="4"/>
      <c r="AX22" s="32" t="s">
        <v>4180</v>
      </c>
      <c r="AY22" s="385"/>
      <c r="AZ22" s="385"/>
      <c r="BA22" s="435"/>
      <c r="BB22" s="437"/>
      <c r="BC22" s="435"/>
      <c r="BD22" s="435"/>
      <c r="BE22" s="432" t="s">
        <v>2784</v>
      </c>
      <c r="BF22" s="359"/>
      <c r="BI22" s="4"/>
      <c r="BJ22" s="36" t="s">
        <v>4179</v>
      </c>
      <c r="BK22" s="385"/>
      <c r="BL22" s="364"/>
      <c r="BM22" s="435"/>
      <c r="BN22" s="446" t="s">
        <v>2403</v>
      </c>
      <c r="BO22" s="359"/>
      <c r="BP22" s="359"/>
      <c r="BQ22" s="359"/>
      <c r="BS22" s="4"/>
      <c r="BT22" s="4"/>
      <c r="BU22" s="4"/>
      <c r="BV22" s="32" t="s">
        <v>4179</v>
      </c>
      <c r="BW22" s="113" t="s">
        <v>2589</v>
      </c>
      <c r="BX22" s="114"/>
      <c r="BY22" s="114"/>
      <c r="BZ22" s="114"/>
      <c r="CA22" s="114"/>
      <c r="CB22" s="114"/>
      <c r="CC22" s="114"/>
      <c r="CE22" s="4"/>
      <c r="CF22" s="36"/>
      <c r="CG22" s="4"/>
    </row>
    <row r="23" spans="1:85" ht="15.75" x14ac:dyDescent="0.25">
      <c r="A23" s="60"/>
      <c r="B23" t="s">
        <v>4178</v>
      </c>
      <c r="C23" s="385"/>
      <c r="D23" s="385"/>
      <c r="E23" s="364"/>
      <c r="F23" s="364"/>
      <c r="G23" s="97" t="s">
        <v>413</v>
      </c>
      <c r="H23" s="4"/>
      <c r="I23" s="4"/>
      <c r="J23" s="4"/>
      <c r="M23" s="32"/>
      <c r="N23" t="s">
        <v>4179</v>
      </c>
      <c r="O23" s="385"/>
      <c r="P23" s="364"/>
      <c r="Q23" s="337" t="s">
        <v>982</v>
      </c>
      <c r="R23" s="87"/>
      <c r="S23" s="87"/>
      <c r="T23" s="87"/>
      <c r="U23" s="87"/>
      <c r="V23" s="4"/>
      <c r="X23" s="122" t="s">
        <v>2635</v>
      </c>
      <c r="Z23" s="36" t="s">
        <v>4178</v>
      </c>
      <c r="AA23" s="385"/>
      <c r="AB23" s="385"/>
      <c r="AC23" s="364"/>
      <c r="AD23" s="528"/>
      <c r="AE23" s="528"/>
      <c r="AF23" s="535" t="s">
        <v>647</v>
      </c>
      <c r="AG23" s="530"/>
      <c r="AH23" s="530"/>
      <c r="AK23" s="36"/>
      <c r="AL23" t="s">
        <v>4179</v>
      </c>
      <c r="AN23" s="82" t="s">
        <v>2623</v>
      </c>
      <c r="AW23" s="36"/>
      <c r="AX23" s="32" t="s">
        <v>4180</v>
      </c>
      <c r="AY23" s="385"/>
      <c r="AZ23" s="385"/>
      <c r="BA23" s="435"/>
      <c r="BB23" s="437"/>
      <c r="BC23" s="435"/>
      <c r="BD23" s="435"/>
      <c r="BE23" s="435"/>
      <c r="BF23" s="432" t="s">
        <v>52</v>
      </c>
      <c r="BI23" s="36"/>
      <c r="BJ23" s="36" t="s">
        <v>4113</v>
      </c>
      <c r="BK23" s="385"/>
      <c r="BL23" s="364"/>
      <c r="BM23" s="435"/>
      <c r="BN23" s="435"/>
      <c r="BO23" s="431" t="s">
        <v>817</v>
      </c>
      <c r="BP23" s="359"/>
      <c r="BQ23" s="359"/>
      <c r="BS23" s="4"/>
      <c r="BT23" s="36"/>
      <c r="BU23" s="36"/>
      <c r="BV23" s="32" t="s">
        <v>4179</v>
      </c>
      <c r="BW23" s="385"/>
      <c r="BX23" s="630" t="s">
        <v>2591</v>
      </c>
      <c r="BY23" s="632"/>
      <c r="BZ23" s="632"/>
      <c r="CA23" s="632"/>
      <c r="CB23" s="632"/>
      <c r="CC23" s="9"/>
      <c r="CE23" s="390" t="s">
        <v>2592</v>
      </c>
      <c r="CF23" s="4"/>
      <c r="CG23" s="36"/>
    </row>
    <row r="24" spans="1:85" ht="15.75" x14ac:dyDescent="0.25">
      <c r="A24" s="60"/>
      <c r="B24" t="s">
        <v>3655</v>
      </c>
      <c r="C24" s="385"/>
      <c r="D24" s="385"/>
      <c r="E24" s="364"/>
      <c r="F24" s="364"/>
      <c r="G24" s="821" t="s">
        <v>16</v>
      </c>
      <c r="H24" s="822"/>
      <c r="I24" s="822"/>
      <c r="J24" s="822"/>
      <c r="N24" s="32" t="s">
        <v>4178</v>
      </c>
      <c r="O24" s="385"/>
      <c r="P24" s="391"/>
      <c r="Q24" s="380"/>
      <c r="R24" s="97" t="s">
        <v>496</v>
      </c>
      <c r="S24" s="4"/>
      <c r="T24" s="4"/>
      <c r="U24" s="4"/>
      <c r="V24" s="4"/>
      <c r="Z24" s="36" t="s">
        <v>4179</v>
      </c>
      <c r="AA24" s="385"/>
      <c r="AB24" s="385"/>
      <c r="AC24" s="364"/>
      <c r="AD24" s="528"/>
      <c r="AE24" s="528"/>
      <c r="AF24" s="529" t="s">
        <v>1355</v>
      </c>
      <c r="AG24" s="530"/>
      <c r="AH24" s="530"/>
      <c r="AK24" s="4"/>
      <c r="AL24" t="s">
        <v>4179</v>
      </c>
      <c r="AN24" s="385"/>
      <c r="AO24" s="604" t="s">
        <v>2624</v>
      </c>
      <c r="AP24" s="605"/>
      <c r="AQ24" s="605"/>
      <c r="AR24" s="606"/>
      <c r="AS24" s="607"/>
      <c r="AW24" s="36"/>
      <c r="AX24" s="32" t="s">
        <v>4180</v>
      </c>
      <c r="AY24" s="385"/>
      <c r="AZ24" s="385"/>
      <c r="BA24" s="435"/>
      <c r="BB24" s="437"/>
      <c r="BC24" s="435"/>
      <c r="BD24" s="435"/>
      <c r="BE24" s="432" t="s">
        <v>392</v>
      </c>
      <c r="BF24" s="359"/>
      <c r="BI24" s="4"/>
      <c r="BJ24" s="36" t="s">
        <v>4182</v>
      </c>
      <c r="BK24" s="385"/>
      <c r="BL24" s="364"/>
      <c r="BM24" s="435"/>
      <c r="BN24" s="435"/>
      <c r="BO24" s="431"/>
      <c r="BP24" s="424" t="s">
        <v>2404</v>
      </c>
      <c r="BQ24" s="425"/>
      <c r="BS24" s="4"/>
      <c r="BT24" s="4"/>
      <c r="BU24" s="4"/>
      <c r="BV24" s="32" t="s">
        <v>4178</v>
      </c>
      <c r="BW24" s="385"/>
      <c r="BX24" s="498"/>
      <c r="BY24" s="840" t="s">
        <v>1334</v>
      </c>
      <c r="BZ24" s="500"/>
      <c r="CA24" s="500"/>
      <c r="CB24" s="500"/>
      <c r="CC24" s="9"/>
      <c r="CE24" s="4"/>
      <c r="CF24" s="392"/>
      <c r="CG24" s="4"/>
    </row>
    <row r="25" spans="1:85" x14ac:dyDescent="0.15">
      <c r="A25" s="60"/>
      <c r="B25" t="s">
        <v>4178</v>
      </c>
      <c r="C25" s="385"/>
      <c r="D25" s="385"/>
      <c r="E25" s="364"/>
      <c r="F25" s="364"/>
      <c r="G25" s="98" t="s">
        <v>4064</v>
      </c>
      <c r="H25" s="4"/>
      <c r="I25" s="4"/>
      <c r="J25" s="4"/>
      <c r="M25" s="32"/>
      <c r="N25" s="32" t="s">
        <v>4178</v>
      </c>
      <c r="O25" s="385"/>
      <c r="P25" s="391"/>
      <c r="Q25" s="380"/>
      <c r="R25" s="97" t="s">
        <v>497</v>
      </c>
      <c r="S25" s="4"/>
      <c r="T25" s="4"/>
      <c r="U25" s="4"/>
      <c r="V25" s="4"/>
      <c r="Z25" s="36" t="s">
        <v>4180</v>
      </c>
      <c r="AA25" s="385"/>
      <c r="AB25" s="385"/>
      <c r="AC25" s="364"/>
      <c r="AD25" s="528"/>
      <c r="AE25" s="532"/>
      <c r="AF25" s="533"/>
      <c r="AG25" s="531" t="s">
        <v>1066</v>
      </c>
      <c r="AH25" s="530"/>
      <c r="AK25" s="36"/>
      <c r="AL25" t="s">
        <v>4179</v>
      </c>
      <c r="AN25" s="385"/>
      <c r="AO25" s="418"/>
      <c r="AP25" s="446" t="s">
        <v>2626</v>
      </c>
      <c r="AQ25" s="421"/>
      <c r="AR25" s="421"/>
      <c r="AS25" s="359"/>
      <c r="AW25" s="36"/>
      <c r="AX25" s="32" t="s">
        <v>4180</v>
      </c>
      <c r="AY25" s="385"/>
      <c r="AZ25" s="385"/>
      <c r="BA25" s="435"/>
      <c r="BB25" s="437"/>
      <c r="BC25" s="435"/>
      <c r="BD25" s="435"/>
      <c r="BE25" s="435"/>
      <c r="BF25" s="432" t="s">
        <v>311</v>
      </c>
      <c r="BI25" s="36"/>
      <c r="BJ25" s="36" t="s">
        <v>4182</v>
      </c>
      <c r="BK25" s="385"/>
      <c r="BL25" s="364"/>
      <c r="BM25" s="435"/>
      <c r="BN25" s="435"/>
      <c r="BO25" s="431"/>
      <c r="BP25" s="424" t="s">
        <v>2405</v>
      </c>
      <c r="BQ25" s="425"/>
      <c r="BS25" s="4"/>
      <c r="BT25" s="36"/>
      <c r="BU25" s="36"/>
      <c r="BV25" s="32" t="s">
        <v>4180</v>
      </c>
      <c r="BW25" s="385"/>
      <c r="BX25" s="498"/>
      <c r="BY25" s="499" t="s">
        <v>3110</v>
      </c>
      <c r="BZ25" s="500"/>
      <c r="CA25" s="500"/>
      <c r="CB25" s="500"/>
      <c r="CC25" s="9"/>
      <c r="CE25" s="4"/>
      <c r="CF25" s="4"/>
      <c r="CG25" s="36"/>
    </row>
    <row r="26" spans="1:85" x14ac:dyDescent="0.15">
      <c r="A26" s="76"/>
      <c r="B26" t="s">
        <v>4178</v>
      </c>
      <c r="C26" s="385"/>
      <c r="D26" s="385"/>
      <c r="E26" s="364"/>
      <c r="F26" s="364"/>
      <c r="G26" s="97" t="s">
        <v>3498</v>
      </c>
      <c r="H26" s="4"/>
      <c r="I26" s="4"/>
      <c r="J26" s="4"/>
      <c r="M26" s="32"/>
      <c r="N26" s="32" t="s">
        <v>4178</v>
      </c>
      <c r="O26" s="385"/>
      <c r="P26" s="391"/>
      <c r="Q26" s="380"/>
      <c r="R26" s="331" t="s">
        <v>498</v>
      </c>
      <c r="S26" s="332"/>
      <c r="T26" s="332"/>
      <c r="U26" s="332"/>
      <c r="V26" s="4"/>
      <c r="Z26" s="36" t="s">
        <v>4180</v>
      </c>
      <c r="AA26" s="385"/>
      <c r="AB26" s="385"/>
      <c r="AC26" s="364"/>
      <c r="AD26" s="528"/>
      <c r="AE26" s="532"/>
      <c r="AF26" s="533"/>
      <c r="AG26" s="528"/>
      <c r="AH26" s="531" t="s">
        <v>50</v>
      </c>
      <c r="AK26" s="36"/>
      <c r="AL26" t="s">
        <v>4180</v>
      </c>
      <c r="AN26" s="385"/>
      <c r="AO26" s="418"/>
      <c r="AP26" s="418"/>
      <c r="AQ26" s="432" t="s">
        <v>1827</v>
      </c>
      <c r="AR26" s="421"/>
      <c r="AS26" s="359"/>
      <c r="AW26" s="4"/>
      <c r="AX26" s="32" t="s">
        <v>4113</v>
      </c>
      <c r="AY26" s="385"/>
      <c r="AZ26" s="385"/>
      <c r="BA26" s="435"/>
      <c r="BB26" s="437"/>
      <c r="BC26" s="435"/>
      <c r="BD26" s="435"/>
      <c r="BE26" s="435"/>
      <c r="BF26" s="431" t="s">
        <v>394</v>
      </c>
      <c r="BI26" s="36"/>
      <c r="BJ26" s="36" t="s">
        <v>4180</v>
      </c>
      <c r="BK26" s="385"/>
      <c r="BL26" s="364"/>
      <c r="BM26" s="435"/>
      <c r="BN26" s="435"/>
      <c r="BO26" s="432" t="s">
        <v>314</v>
      </c>
      <c r="BP26" s="359"/>
      <c r="BQ26" s="359"/>
      <c r="BS26" s="4"/>
      <c r="BT26" s="36"/>
      <c r="BU26" s="36"/>
      <c r="BV26" s="32" t="s">
        <v>4113</v>
      </c>
      <c r="BW26" s="385"/>
      <c r="BX26" s="498"/>
      <c r="BY26" s="498"/>
      <c r="BZ26" s="501" t="s">
        <v>883</v>
      </c>
      <c r="CA26" s="500"/>
      <c r="CB26" s="500"/>
      <c r="CC26" s="9"/>
      <c r="CE26" s="4"/>
      <c r="CF26" s="4"/>
      <c r="CG26" s="36"/>
    </row>
    <row r="27" spans="1:85" x14ac:dyDescent="0.15">
      <c r="A27" s="60"/>
      <c r="B27" t="s">
        <v>3655</v>
      </c>
      <c r="C27" s="385"/>
      <c r="D27" s="385"/>
      <c r="E27" s="364"/>
      <c r="F27" s="387"/>
      <c r="G27" s="823" t="s">
        <v>17</v>
      </c>
      <c r="H27" s="824"/>
      <c r="I27" s="824"/>
      <c r="J27" s="824"/>
      <c r="N27" t="s">
        <v>4179</v>
      </c>
      <c r="O27" s="385"/>
      <c r="P27" s="391"/>
      <c r="Q27" s="380"/>
      <c r="R27" s="442" t="s">
        <v>2637</v>
      </c>
      <c r="S27" s="417"/>
      <c r="T27" s="417"/>
      <c r="U27" s="417"/>
      <c r="V27" s="4"/>
      <c r="Z27" s="36" t="s">
        <v>4180</v>
      </c>
      <c r="AA27" s="385"/>
      <c r="AB27" s="385"/>
      <c r="AC27" s="364"/>
      <c r="AD27" s="528"/>
      <c r="AE27" s="532"/>
      <c r="AF27" s="533"/>
      <c r="AG27" s="528"/>
      <c r="AH27" s="531" t="s">
        <v>51</v>
      </c>
      <c r="AK27" s="4"/>
      <c r="AL27" t="s">
        <v>4180</v>
      </c>
      <c r="AN27" s="385"/>
      <c r="AO27" s="418"/>
      <c r="AP27" s="435"/>
      <c r="AQ27" s="435"/>
      <c r="AR27" s="432" t="s">
        <v>3745</v>
      </c>
      <c r="AS27" s="359"/>
      <c r="AW27" s="4"/>
      <c r="AX27" s="32" t="s">
        <v>4113</v>
      </c>
      <c r="AY27" s="385"/>
      <c r="AZ27" s="385"/>
      <c r="BA27" s="435"/>
      <c r="BB27" s="437"/>
      <c r="BC27" s="435"/>
      <c r="BD27" s="435"/>
      <c r="BE27" s="431" t="s">
        <v>2918</v>
      </c>
      <c r="BF27" s="359"/>
      <c r="BI27" s="4"/>
      <c r="BJ27" s="36" t="s">
        <v>3655</v>
      </c>
      <c r="BK27" s="385"/>
      <c r="BL27" s="364"/>
      <c r="BM27" s="435"/>
      <c r="BN27" s="828" t="s">
        <v>3510</v>
      </c>
      <c r="BO27" s="822"/>
      <c r="BP27" s="822"/>
      <c r="BQ27" s="822"/>
      <c r="BS27" s="4"/>
      <c r="BT27" s="4"/>
      <c r="BU27" s="4"/>
      <c r="BV27" s="32" t="s">
        <v>4180</v>
      </c>
      <c r="BW27" s="385"/>
      <c r="BX27" s="498"/>
      <c r="BY27" s="498"/>
      <c r="BZ27" s="499" t="s">
        <v>884</v>
      </c>
      <c r="CA27" s="500"/>
      <c r="CB27" s="500"/>
      <c r="CC27" s="9"/>
      <c r="CE27" s="4"/>
      <c r="CF27" s="4"/>
      <c r="CG27" s="4"/>
    </row>
    <row r="28" spans="1:85" x14ac:dyDescent="0.15">
      <c r="A28" s="76"/>
      <c r="B28" t="s">
        <v>4179</v>
      </c>
      <c r="C28" s="385"/>
      <c r="D28" s="385"/>
      <c r="E28" s="364"/>
      <c r="F28" s="414" t="s">
        <v>2406</v>
      </c>
      <c r="G28" s="415"/>
      <c r="H28" s="415"/>
      <c r="I28" s="416"/>
      <c r="J28" s="417"/>
      <c r="N28" s="32" t="s">
        <v>4178</v>
      </c>
      <c r="O28" s="385"/>
      <c r="P28" s="391"/>
      <c r="Q28" s="380"/>
      <c r="R28" s="418"/>
      <c r="S28" s="444" t="s">
        <v>500</v>
      </c>
      <c r="T28" s="421"/>
      <c r="U28" s="421"/>
      <c r="V28" s="4"/>
      <c r="Z28" s="36" t="s">
        <v>4180</v>
      </c>
      <c r="AA28" s="385"/>
      <c r="AB28" s="385"/>
      <c r="AC28" s="364"/>
      <c r="AD28" s="528"/>
      <c r="AE28" s="532"/>
      <c r="AF28" s="533"/>
      <c r="AG28" s="531" t="s">
        <v>1067</v>
      </c>
      <c r="AH28" s="530"/>
      <c r="AK28" s="4"/>
      <c r="AL28" t="s">
        <v>4113</v>
      </c>
      <c r="AN28" s="385"/>
      <c r="AO28" s="418"/>
      <c r="AP28" s="418"/>
      <c r="AQ28" s="435"/>
      <c r="AR28" s="431" t="s">
        <v>708</v>
      </c>
      <c r="AS28" s="359"/>
      <c r="AW28" s="4"/>
      <c r="AX28" s="32" t="s">
        <v>4181</v>
      </c>
      <c r="AY28" s="385"/>
      <c r="AZ28" s="385"/>
      <c r="BA28" s="435"/>
      <c r="BB28" s="437"/>
      <c r="BC28" s="435"/>
      <c r="BD28" s="436"/>
      <c r="BE28" s="468"/>
      <c r="BF28" s="404" t="s">
        <v>2407</v>
      </c>
      <c r="BI28" s="4"/>
      <c r="BJ28" s="36" t="s">
        <v>4113</v>
      </c>
      <c r="BK28" s="385"/>
      <c r="BL28" s="364"/>
      <c r="BM28" s="435"/>
      <c r="BN28" s="731" t="s">
        <v>1892</v>
      </c>
      <c r="BO28" s="732"/>
      <c r="BP28" s="732"/>
      <c r="BQ28" s="732"/>
      <c r="BS28" s="4"/>
      <c r="BT28" s="4"/>
      <c r="BU28" s="4"/>
      <c r="BV28" s="32" t="s">
        <v>4180</v>
      </c>
      <c r="BW28" s="385"/>
      <c r="BX28" s="498"/>
      <c r="BY28" s="498"/>
      <c r="BZ28" s="498"/>
      <c r="CA28" s="499" t="s">
        <v>885</v>
      </c>
      <c r="CB28" s="634"/>
      <c r="CC28" s="9"/>
      <c r="CE28" s="4"/>
      <c r="CF28" s="36"/>
      <c r="CG28" s="4"/>
    </row>
    <row r="29" spans="1:85" x14ac:dyDescent="0.15">
      <c r="A29" s="60"/>
      <c r="B29" t="s">
        <v>3655</v>
      </c>
      <c r="C29" s="385"/>
      <c r="D29" s="385"/>
      <c r="E29" s="364"/>
      <c r="F29" s="418"/>
      <c r="G29" s="825" t="s">
        <v>18</v>
      </c>
      <c r="H29" s="826"/>
      <c r="I29" s="827"/>
      <c r="J29" s="822"/>
      <c r="N29" s="32" t="s">
        <v>4178</v>
      </c>
      <c r="O29" s="385"/>
      <c r="P29" s="391"/>
      <c r="Q29" s="380"/>
      <c r="R29" s="418"/>
      <c r="S29" s="444" t="s">
        <v>2904</v>
      </c>
      <c r="T29" s="421"/>
      <c r="U29" s="421"/>
      <c r="V29" s="4"/>
      <c r="Y29" s="32"/>
      <c r="Z29" s="36" t="s">
        <v>4180</v>
      </c>
      <c r="AA29" s="385"/>
      <c r="AB29" s="385"/>
      <c r="AC29" s="364"/>
      <c r="AD29" s="528"/>
      <c r="AE29" s="532"/>
      <c r="AF29" s="530"/>
      <c r="AG29" s="533"/>
      <c r="AH29" s="531" t="s">
        <v>52</v>
      </c>
      <c r="AK29" s="4"/>
      <c r="AL29" t="s">
        <v>4182</v>
      </c>
      <c r="AN29" s="385"/>
      <c r="AO29" s="418"/>
      <c r="AP29" s="418"/>
      <c r="AQ29" s="418"/>
      <c r="AR29" s="431"/>
      <c r="AS29" s="424" t="s">
        <v>563</v>
      </c>
      <c r="AW29" s="4"/>
      <c r="AX29" s="32" t="s">
        <v>4113</v>
      </c>
      <c r="AY29" s="385"/>
      <c r="AZ29" s="385"/>
      <c r="BA29" s="435"/>
      <c r="BB29" s="437"/>
      <c r="BC29" s="435"/>
      <c r="BD29" s="431" t="s">
        <v>397</v>
      </c>
      <c r="BE29" s="359"/>
      <c r="BF29" s="359"/>
      <c r="BI29" s="4"/>
      <c r="BJ29" s="36" t="s">
        <v>4178</v>
      </c>
      <c r="BK29" s="385"/>
      <c r="BL29" s="364"/>
      <c r="BM29" s="435"/>
      <c r="BN29" s="444" t="s">
        <v>818</v>
      </c>
      <c r="BO29" s="359"/>
      <c r="BP29" s="359"/>
      <c r="BQ29" s="359"/>
      <c r="BS29" s="4"/>
      <c r="BT29" s="4"/>
      <c r="BU29" s="4"/>
      <c r="BV29" s="32" t="s">
        <v>4180</v>
      </c>
      <c r="BW29" s="385"/>
      <c r="BX29" s="498"/>
      <c r="BY29" s="498"/>
      <c r="BZ29" s="502"/>
      <c r="CA29" s="655"/>
      <c r="CB29" s="499" t="s">
        <v>41</v>
      </c>
      <c r="CC29" s="9"/>
      <c r="CE29" s="4"/>
      <c r="CF29" s="36"/>
      <c r="CG29" s="4"/>
    </row>
    <row r="30" spans="1:85" x14ac:dyDescent="0.15">
      <c r="A30" s="60"/>
      <c r="B30" t="s">
        <v>4179</v>
      </c>
      <c r="C30" s="385"/>
      <c r="D30" s="385"/>
      <c r="E30" s="364"/>
      <c r="F30" s="418"/>
      <c r="G30" s="422" t="s">
        <v>2793</v>
      </c>
      <c r="H30" s="419"/>
      <c r="I30" s="420"/>
      <c r="J30" s="421"/>
      <c r="M30" s="32"/>
      <c r="N30" s="32" t="s">
        <v>4180</v>
      </c>
      <c r="O30" s="385"/>
      <c r="P30" s="391"/>
      <c r="Q30" s="380"/>
      <c r="R30" s="418"/>
      <c r="S30" s="432" t="s">
        <v>3553</v>
      </c>
      <c r="T30" s="421"/>
      <c r="U30" s="421"/>
      <c r="V30" s="4"/>
      <c r="Z30" s="36" t="s">
        <v>4180</v>
      </c>
      <c r="AA30" s="385"/>
      <c r="AB30" s="385"/>
      <c r="AC30" s="364"/>
      <c r="AD30" s="528"/>
      <c r="AE30" s="532"/>
      <c r="AF30" s="530"/>
      <c r="AG30" s="533"/>
      <c r="AH30" s="531" t="s">
        <v>53</v>
      </c>
      <c r="AK30" s="36"/>
      <c r="AL30" t="s">
        <v>4181</v>
      </c>
      <c r="AN30" s="385"/>
      <c r="AO30" s="418"/>
      <c r="AP30" s="418"/>
      <c r="AQ30" s="418"/>
      <c r="AR30" s="431"/>
      <c r="AS30" s="404" t="s">
        <v>3396</v>
      </c>
      <c r="AW30" s="4"/>
      <c r="AX30" s="32" t="s">
        <v>4181</v>
      </c>
      <c r="AY30" s="385"/>
      <c r="AZ30" s="385"/>
      <c r="BA30" s="435"/>
      <c r="BB30" s="437"/>
      <c r="BC30" s="435"/>
      <c r="BD30" s="436"/>
      <c r="BE30" s="404" t="s">
        <v>2408</v>
      </c>
      <c r="BF30" s="425"/>
      <c r="BI30" s="36"/>
      <c r="BJ30" s="36" t="s">
        <v>4179</v>
      </c>
      <c r="BK30" s="385"/>
      <c r="BL30" s="364"/>
      <c r="BM30" s="435"/>
      <c r="BN30" s="446" t="s">
        <v>2409</v>
      </c>
      <c r="BO30" s="359"/>
      <c r="BP30" s="359"/>
      <c r="BQ30" s="359"/>
      <c r="BS30" s="4"/>
      <c r="BT30" s="36"/>
      <c r="BU30" s="36"/>
      <c r="BV30" s="32" t="s">
        <v>4180</v>
      </c>
      <c r="BW30" s="385"/>
      <c r="BX30" s="498"/>
      <c r="BY30" s="498"/>
      <c r="BZ30" s="499" t="s">
        <v>1424</v>
      </c>
      <c r="CA30" s="500"/>
      <c r="CB30" s="500"/>
      <c r="CC30" s="9"/>
      <c r="CE30" s="4"/>
      <c r="CF30" s="36"/>
      <c r="CG30" s="36"/>
    </row>
    <row r="31" spans="1:85" x14ac:dyDescent="0.15">
      <c r="A31" s="60"/>
      <c r="B31" t="s">
        <v>4178</v>
      </c>
      <c r="C31" s="385"/>
      <c r="D31" s="385"/>
      <c r="E31" s="364"/>
      <c r="F31" s="418"/>
      <c r="G31" s="418"/>
      <c r="H31" s="423" t="s">
        <v>414</v>
      </c>
      <c r="I31" s="420"/>
      <c r="J31" s="421"/>
      <c r="M31" s="32"/>
      <c r="N31" s="32" t="s">
        <v>4113</v>
      </c>
      <c r="O31" s="385"/>
      <c r="P31" s="391"/>
      <c r="Q31" s="380"/>
      <c r="R31" s="418"/>
      <c r="S31" s="435"/>
      <c r="T31" s="431" t="s">
        <v>2640</v>
      </c>
      <c r="U31" s="421"/>
      <c r="V31" s="4"/>
      <c r="Z31" s="36" t="s">
        <v>4178</v>
      </c>
      <c r="AA31" s="385"/>
      <c r="AB31" s="385"/>
      <c r="AC31" s="364"/>
      <c r="AD31" s="528"/>
      <c r="AE31" s="535" t="s">
        <v>2410</v>
      </c>
      <c r="AF31" s="530"/>
      <c r="AG31" s="530"/>
      <c r="AH31" s="530"/>
      <c r="AK31" s="36"/>
      <c r="AL31" t="s">
        <v>4113</v>
      </c>
      <c r="AN31" s="385"/>
      <c r="AO31" s="418"/>
      <c r="AP31" s="418"/>
      <c r="AQ31" s="435"/>
      <c r="AR31" s="431" t="s">
        <v>709</v>
      </c>
      <c r="AS31" s="359"/>
      <c r="AW31" s="4"/>
      <c r="AX31" s="32" t="s">
        <v>3655</v>
      </c>
      <c r="AY31" s="385"/>
      <c r="AZ31" s="385"/>
      <c r="BA31" s="435"/>
      <c r="BB31" s="437"/>
      <c r="BC31" s="435"/>
      <c r="BD31" s="835" t="s">
        <v>3507</v>
      </c>
      <c r="BE31" s="822"/>
      <c r="BF31" s="822"/>
      <c r="BI31" s="36"/>
      <c r="BJ31" s="36" t="s">
        <v>4180</v>
      </c>
      <c r="BK31" s="385"/>
      <c r="BL31" s="364"/>
      <c r="BM31" s="435"/>
      <c r="BN31" s="435"/>
      <c r="BO31" s="432" t="s">
        <v>821</v>
      </c>
      <c r="BP31" s="359"/>
      <c r="BQ31" s="359"/>
      <c r="BS31" s="4"/>
      <c r="BT31" s="36"/>
      <c r="BU31" s="36"/>
      <c r="BV31" s="32" t="s">
        <v>4113</v>
      </c>
      <c r="BW31" s="385"/>
      <c r="BX31" s="498"/>
      <c r="BY31" s="498"/>
      <c r="BZ31" s="501" t="s">
        <v>1425</v>
      </c>
      <c r="CA31" s="500"/>
      <c r="CB31" s="500"/>
      <c r="CC31" s="9"/>
      <c r="CE31" s="4"/>
      <c r="CF31" s="36"/>
      <c r="CG31" s="36"/>
    </row>
    <row r="32" spans="1:85" x14ac:dyDescent="0.15">
      <c r="A32" s="60"/>
      <c r="B32" s="32" t="s">
        <v>4182</v>
      </c>
      <c r="C32" s="385"/>
      <c r="D32" s="385"/>
      <c r="E32" s="364"/>
      <c r="F32" s="418"/>
      <c r="G32" s="418"/>
      <c r="H32" s="423"/>
      <c r="I32" s="424" t="s">
        <v>2411</v>
      </c>
      <c r="J32" s="425"/>
      <c r="M32" s="32"/>
      <c r="N32" s="32" t="s">
        <v>4182</v>
      </c>
      <c r="O32" s="385"/>
      <c r="P32" s="391"/>
      <c r="Q32" s="380"/>
      <c r="R32" s="418"/>
      <c r="S32" s="428"/>
      <c r="T32" s="419"/>
      <c r="U32" s="424" t="s">
        <v>2875</v>
      </c>
      <c r="Z32" s="36" t="s">
        <v>4178</v>
      </c>
      <c r="AA32" s="385"/>
      <c r="AB32" s="385"/>
      <c r="AC32" s="364"/>
      <c r="AD32" s="528"/>
      <c r="AE32" s="536" t="s">
        <v>4030</v>
      </c>
      <c r="AF32" s="530"/>
      <c r="AG32" s="530"/>
      <c r="AH32" s="530"/>
      <c r="AK32" s="36"/>
      <c r="AL32" t="s">
        <v>4182</v>
      </c>
      <c r="AN32" s="385"/>
      <c r="AO32" s="418"/>
      <c r="AP32" s="418"/>
      <c r="AQ32" s="428"/>
      <c r="AR32" s="468"/>
      <c r="AS32" s="424" t="s">
        <v>580</v>
      </c>
      <c r="AW32" s="4"/>
      <c r="AX32" s="32" t="s">
        <v>4178</v>
      </c>
      <c r="AY32" s="385"/>
      <c r="AZ32" s="385"/>
      <c r="BA32" s="435"/>
      <c r="BB32" s="437"/>
      <c r="BC32" s="444" t="s">
        <v>399</v>
      </c>
      <c r="BD32" s="359"/>
      <c r="BE32" s="359"/>
      <c r="BF32" s="359"/>
      <c r="BI32" s="36"/>
      <c r="BJ32" s="36" t="s">
        <v>4113</v>
      </c>
      <c r="BK32" s="385"/>
      <c r="BL32" s="364"/>
      <c r="BM32" s="435"/>
      <c r="BN32" s="435"/>
      <c r="BO32" s="435"/>
      <c r="BP32" s="431" t="s">
        <v>587</v>
      </c>
      <c r="BQ32" s="359"/>
      <c r="BS32" s="4"/>
      <c r="BT32" s="36"/>
      <c r="BU32" s="36"/>
      <c r="BV32" s="32" t="s">
        <v>4113</v>
      </c>
      <c r="BW32" s="385"/>
      <c r="BX32" s="498"/>
      <c r="BY32" s="501" t="s">
        <v>2210</v>
      </c>
      <c r="BZ32" s="500"/>
      <c r="CA32" s="500"/>
      <c r="CB32" s="500"/>
      <c r="CC32" s="9"/>
      <c r="CE32" s="4"/>
      <c r="CF32" s="36"/>
      <c r="CG32" s="36"/>
    </row>
    <row r="33" spans="1:85" x14ac:dyDescent="0.15">
      <c r="A33" s="60"/>
      <c r="B33" s="32" t="s">
        <v>4182</v>
      </c>
      <c r="C33" s="385"/>
      <c r="D33" s="385"/>
      <c r="E33" s="364"/>
      <c r="F33" s="418"/>
      <c r="G33" s="418"/>
      <c r="H33" s="423"/>
      <c r="I33" s="424" t="s">
        <v>1325</v>
      </c>
      <c r="J33" s="425"/>
      <c r="M33" s="32"/>
      <c r="N33" s="32" t="s">
        <v>4181</v>
      </c>
      <c r="O33" s="385"/>
      <c r="P33" s="391"/>
      <c r="Q33" s="380"/>
      <c r="R33" s="418"/>
      <c r="S33" s="428"/>
      <c r="T33" s="419"/>
      <c r="U33" s="404" t="s">
        <v>2876</v>
      </c>
      <c r="Z33" s="36" t="s">
        <v>4178</v>
      </c>
      <c r="AA33" s="385"/>
      <c r="AB33" s="385"/>
      <c r="AC33" s="364"/>
      <c r="AD33" s="528"/>
      <c r="AE33" s="535" t="s">
        <v>1821</v>
      </c>
      <c r="AF33" s="530"/>
      <c r="AG33" s="530"/>
      <c r="AH33" s="530"/>
      <c r="AK33" s="36"/>
      <c r="AL33" t="s">
        <v>4179</v>
      </c>
      <c r="AN33" s="385"/>
      <c r="AO33" s="418"/>
      <c r="AP33" s="418"/>
      <c r="AQ33" s="446" t="s">
        <v>4149</v>
      </c>
      <c r="AR33" s="359"/>
      <c r="AS33" s="359"/>
      <c r="AW33" s="4"/>
      <c r="AX33" s="32" t="s">
        <v>4178</v>
      </c>
      <c r="AY33" s="385"/>
      <c r="AZ33" s="385"/>
      <c r="BA33" s="435"/>
      <c r="BB33" s="437"/>
      <c r="BC33" s="608" t="s">
        <v>2412</v>
      </c>
      <c r="BD33" s="359"/>
      <c r="BE33" s="359"/>
      <c r="BF33" s="359"/>
      <c r="BI33" s="36"/>
      <c r="BJ33" s="36" t="s">
        <v>4180</v>
      </c>
      <c r="BK33" s="385"/>
      <c r="BL33" s="364"/>
      <c r="BM33" s="435"/>
      <c r="BN33" s="435"/>
      <c r="BO33" s="432" t="s">
        <v>822</v>
      </c>
      <c r="BP33" s="359"/>
      <c r="BQ33" s="359"/>
      <c r="BS33" s="4"/>
      <c r="BT33" s="36"/>
      <c r="BU33" s="36"/>
      <c r="BV33" s="32" t="s">
        <v>4180</v>
      </c>
      <c r="BW33" s="385"/>
      <c r="BX33" s="498"/>
      <c r="BY33" s="499" t="s">
        <v>1412</v>
      </c>
      <c r="BZ33" s="500"/>
      <c r="CA33" s="500"/>
      <c r="CB33" s="500"/>
      <c r="CC33" s="9"/>
      <c r="CE33" s="4"/>
      <c r="CF33" s="4"/>
      <c r="CG33" s="36"/>
    </row>
    <row r="34" spans="1:85" x14ac:dyDescent="0.15">
      <c r="A34" s="60"/>
      <c r="B34" s="32" t="s">
        <v>4113</v>
      </c>
      <c r="C34" s="385"/>
      <c r="D34" s="385"/>
      <c r="E34" s="364"/>
      <c r="F34" s="418"/>
      <c r="G34" s="418"/>
      <c r="H34" s="426" t="s">
        <v>952</v>
      </c>
      <c r="I34" s="420"/>
      <c r="J34" s="421"/>
      <c r="N34" s="32" t="s">
        <v>4113</v>
      </c>
      <c r="O34" s="385"/>
      <c r="P34" s="391"/>
      <c r="Q34" s="380"/>
      <c r="R34" s="418"/>
      <c r="S34" s="435"/>
      <c r="T34" s="433" t="s">
        <v>942</v>
      </c>
      <c r="U34" s="421"/>
      <c r="V34" s="4"/>
      <c r="Z34" s="36" t="s">
        <v>4179</v>
      </c>
      <c r="AA34" s="385"/>
      <c r="AB34" s="385"/>
      <c r="AC34" s="364"/>
      <c r="AD34" s="528"/>
      <c r="AE34" s="529" t="s">
        <v>1038</v>
      </c>
      <c r="AF34" s="530"/>
      <c r="AG34" s="530"/>
      <c r="AH34" s="530"/>
      <c r="AK34" s="4"/>
      <c r="AL34" t="s">
        <v>4113</v>
      </c>
      <c r="AN34" s="385"/>
      <c r="AO34" s="418"/>
      <c r="AP34" s="418"/>
      <c r="AQ34" s="435"/>
      <c r="AR34" s="431" t="s">
        <v>710</v>
      </c>
      <c r="AS34" s="359"/>
      <c r="AX34" s="32" t="s">
        <v>4179</v>
      </c>
      <c r="AY34" s="385"/>
      <c r="AZ34" s="385"/>
      <c r="BA34" s="435"/>
      <c r="BB34" s="437"/>
      <c r="BC34" s="446" t="s">
        <v>1022</v>
      </c>
      <c r="BD34" s="359"/>
      <c r="BE34" s="359"/>
      <c r="BF34" s="359"/>
      <c r="BI34" s="4"/>
      <c r="BJ34" s="36" t="s">
        <v>4180</v>
      </c>
      <c r="BK34" s="385"/>
      <c r="BL34" s="364"/>
      <c r="BM34" s="435"/>
      <c r="BN34" s="435"/>
      <c r="BO34" s="435"/>
      <c r="BP34" s="432" t="s">
        <v>1730</v>
      </c>
      <c r="BQ34" s="359"/>
      <c r="BS34" s="4"/>
      <c r="BT34" s="4"/>
      <c r="BU34" s="4"/>
      <c r="BV34" s="32" t="s">
        <v>4113</v>
      </c>
      <c r="BW34" s="385"/>
      <c r="BX34" s="502"/>
      <c r="BY34" s="504"/>
      <c r="BZ34" s="501" t="s">
        <v>2604</v>
      </c>
      <c r="CA34" s="500"/>
      <c r="CB34" s="500"/>
      <c r="CC34" s="9"/>
      <c r="CE34" s="4"/>
      <c r="CF34" s="4"/>
      <c r="CG34" s="4"/>
    </row>
    <row r="35" spans="1:85" x14ac:dyDescent="0.15">
      <c r="A35" s="60"/>
      <c r="B35" s="32" t="s">
        <v>4180</v>
      </c>
      <c r="C35" s="385"/>
      <c r="D35" s="385"/>
      <c r="E35" s="364"/>
      <c r="F35" s="418"/>
      <c r="G35" s="418"/>
      <c r="H35" s="427" t="s">
        <v>1404</v>
      </c>
      <c r="I35" s="420"/>
      <c r="J35" s="421"/>
      <c r="M35" s="32"/>
      <c r="N35" s="32" t="s">
        <v>4113</v>
      </c>
      <c r="O35" s="385"/>
      <c r="P35" s="391"/>
      <c r="Q35" s="380"/>
      <c r="R35" s="418"/>
      <c r="S35" s="431" t="s">
        <v>502</v>
      </c>
      <c r="T35" s="421"/>
      <c r="U35" s="421"/>
      <c r="V35" s="4"/>
      <c r="Y35" s="32"/>
      <c r="Z35" s="36" t="s">
        <v>4113</v>
      </c>
      <c r="AA35" s="385"/>
      <c r="AB35" s="385"/>
      <c r="AC35" s="364"/>
      <c r="AD35" s="528"/>
      <c r="AE35" s="528"/>
      <c r="AF35" s="536" t="s">
        <v>997</v>
      </c>
      <c r="AG35" s="530"/>
      <c r="AH35" s="530"/>
      <c r="AK35" s="36"/>
      <c r="AL35" t="s">
        <v>4113</v>
      </c>
      <c r="AN35" s="385"/>
      <c r="AO35" s="418"/>
      <c r="AP35" s="418"/>
      <c r="AQ35" s="431" t="s">
        <v>712</v>
      </c>
      <c r="AR35" s="421"/>
      <c r="AS35" s="359"/>
      <c r="AX35" s="32" t="s">
        <v>4113</v>
      </c>
      <c r="AY35" s="385"/>
      <c r="AZ35" s="385"/>
      <c r="BA35" s="435"/>
      <c r="BB35" s="598"/>
      <c r="BC35" s="434"/>
      <c r="BD35" s="431" t="s">
        <v>2413</v>
      </c>
      <c r="BE35" s="359"/>
      <c r="BF35" s="359"/>
      <c r="BI35" s="36"/>
      <c r="BJ35" s="36" t="s">
        <v>4113</v>
      </c>
      <c r="BK35" s="385"/>
      <c r="BL35" s="364"/>
      <c r="BM35" s="435"/>
      <c r="BN35" s="435"/>
      <c r="BO35" s="436"/>
      <c r="BP35" s="434"/>
      <c r="BQ35" s="431" t="s">
        <v>634</v>
      </c>
      <c r="BV35" s="32" t="s">
        <v>4182</v>
      </c>
      <c r="BW35" s="385"/>
      <c r="BX35" s="502"/>
      <c r="BY35" s="504"/>
      <c r="BZ35" s="501"/>
      <c r="CA35" s="424" t="s">
        <v>2889</v>
      </c>
      <c r="CB35" s="425"/>
      <c r="CC35" s="9"/>
      <c r="CE35" s="4"/>
      <c r="CF35" s="36"/>
    </row>
    <row r="36" spans="1:85" x14ac:dyDescent="0.15">
      <c r="A36" s="76"/>
      <c r="B36" s="32" t="s">
        <v>4180</v>
      </c>
      <c r="C36" s="385"/>
      <c r="D36" s="385"/>
      <c r="E36" s="364"/>
      <c r="F36" s="418"/>
      <c r="G36" s="428"/>
      <c r="H36" s="429"/>
      <c r="I36" s="430" t="s">
        <v>2838</v>
      </c>
      <c r="J36" s="421"/>
      <c r="M36" s="32"/>
      <c r="N36" s="32" t="s">
        <v>3655</v>
      </c>
      <c r="O36" s="385"/>
      <c r="P36" s="391"/>
      <c r="Q36" s="380"/>
      <c r="R36" s="418"/>
      <c r="S36" s="835" t="s">
        <v>7</v>
      </c>
      <c r="T36" s="822"/>
      <c r="U36" s="822"/>
      <c r="V36" s="4"/>
      <c r="Z36" s="36" t="s">
        <v>4182</v>
      </c>
      <c r="AA36" s="385"/>
      <c r="AB36" s="385"/>
      <c r="AC36" s="364"/>
      <c r="AD36" s="528"/>
      <c r="AE36" s="528"/>
      <c r="AF36" s="784"/>
      <c r="AG36" s="553" t="s">
        <v>3678</v>
      </c>
      <c r="AH36" s="425"/>
      <c r="AK36" s="36"/>
      <c r="AL36" t="s">
        <v>4113</v>
      </c>
      <c r="AN36" s="385"/>
      <c r="AO36" s="418"/>
      <c r="AP36" s="418"/>
      <c r="AQ36" s="431" t="s">
        <v>713</v>
      </c>
      <c r="AR36" s="421"/>
      <c r="AS36" s="359"/>
      <c r="AW36" s="4"/>
      <c r="AX36" s="32" t="s">
        <v>4182</v>
      </c>
      <c r="AY36" s="385"/>
      <c r="AZ36" s="385"/>
      <c r="BA36" s="435"/>
      <c r="BB36" s="598"/>
      <c r="BC36" s="437"/>
      <c r="BD36" s="436"/>
      <c r="BE36" s="424" t="s">
        <v>2414</v>
      </c>
      <c r="BF36" s="425"/>
      <c r="BI36" s="36"/>
      <c r="BJ36" s="36" t="s">
        <v>4180</v>
      </c>
      <c r="BK36" s="385"/>
      <c r="BL36" s="364"/>
      <c r="BM36" s="435"/>
      <c r="BN36" s="435"/>
      <c r="BO36" s="432" t="s">
        <v>823</v>
      </c>
      <c r="BP36" s="359"/>
      <c r="BQ36" s="359"/>
      <c r="BS36" s="4"/>
      <c r="BT36" s="36"/>
      <c r="BU36" s="36"/>
      <c r="BV36" s="32" t="s">
        <v>4181</v>
      </c>
      <c r="BW36" s="385"/>
      <c r="BX36" s="502"/>
      <c r="BY36" s="504"/>
      <c r="BZ36" s="501"/>
      <c r="CA36" s="404" t="s">
        <v>2607</v>
      </c>
      <c r="CB36" s="425"/>
      <c r="CC36" s="9"/>
      <c r="CE36" s="4"/>
      <c r="CF36" s="36"/>
      <c r="CG36" s="36"/>
    </row>
    <row r="37" spans="1:85" x14ac:dyDescent="0.15">
      <c r="A37" s="76"/>
      <c r="B37" s="32" t="s">
        <v>4180</v>
      </c>
      <c r="C37" s="385"/>
      <c r="D37" s="385"/>
      <c r="E37" s="364"/>
      <c r="F37" s="418"/>
      <c r="G37" s="428"/>
      <c r="H37" s="429"/>
      <c r="I37" s="430" t="s">
        <v>416</v>
      </c>
      <c r="J37" s="421"/>
      <c r="M37" s="32"/>
      <c r="N37" s="32" t="s">
        <v>3655</v>
      </c>
      <c r="O37" s="385"/>
      <c r="P37" s="391"/>
      <c r="Q37" s="380"/>
      <c r="R37" s="418"/>
      <c r="S37" s="835" t="s">
        <v>16</v>
      </c>
      <c r="T37" s="822"/>
      <c r="U37" s="822"/>
      <c r="V37" s="4"/>
      <c r="Z37" s="36" t="s">
        <v>4180</v>
      </c>
      <c r="AA37" s="385"/>
      <c r="AB37" s="385"/>
      <c r="AC37" s="364"/>
      <c r="AD37" s="528"/>
      <c r="AE37" s="528"/>
      <c r="AF37" s="531" t="s">
        <v>54</v>
      </c>
      <c r="AG37" s="530"/>
      <c r="AH37" s="530"/>
      <c r="AK37" s="36"/>
      <c r="AL37" t="s">
        <v>4113</v>
      </c>
      <c r="AN37" s="385"/>
      <c r="AO37" s="418"/>
      <c r="AP37" s="418"/>
      <c r="AQ37" s="431" t="s">
        <v>714</v>
      </c>
      <c r="AR37" s="421"/>
      <c r="AS37" s="359"/>
      <c r="AW37" s="4"/>
      <c r="AX37" s="32" t="s">
        <v>4113</v>
      </c>
      <c r="AY37" s="385"/>
      <c r="AZ37" s="385"/>
      <c r="BA37" s="435"/>
      <c r="BB37" s="598"/>
      <c r="BC37" s="434"/>
      <c r="BD37" s="431" t="s">
        <v>400</v>
      </c>
      <c r="BE37" s="359"/>
      <c r="BF37" s="359"/>
      <c r="BI37" s="36"/>
      <c r="BJ37" s="36" t="s">
        <v>4180</v>
      </c>
      <c r="BK37" s="385"/>
      <c r="BL37" s="364"/>
      <c r="BM37" s="435"/>
      <c r="BN37" s="436"/>
      <c r="BO37" s="434"/>
      <c r="BP37" s="432" t="s">
        <v>4195</v>
      </c>
      <c r="BQ37" s="359"/>
      <c r="BS37" s="4"/>
      <c r="BT37" s="36"/>
      <c r="BU37" s="36"/>
      <c r="BV37" s="32" t="s">
        <v>4113</v>
      </c>
      <c r="BW37" s="385"/>
      <c r="BX37" s="502"/>
      <c r="BY37" s="504"/>
      <c r="BZ37" s="501" t="s">
        <v>3332</v>
      </c>
      <c r="CA37" s="500"/>
      <c r="CB37" s="500"/>
      <c r="CC37" s="9"/>
      <c r="CE37" s="4"/>
      <c r="CF37" s="36"/>
      <c r="CG37" s="36"/>
    </row>
    <row r="38" spans="1:85" x14ac:dyDescent="0.15">
      <c r="A38" s="60"/>
      <c r="B38" s="32" t="s">
        <v>4180</v>
      </c>
      <c r="C38" s="385"/>
      <c r="D38" s="385"/>
      <c r="E38" s="364"/>
      <c r="F38" s="418"/>
      <c r="G38" s="427" t="s">
        <v>967</v>
      </c>
      <c r="H38" s="420"/>
      <c r="I38" s="421"/>
      <c r="J38" s="421"/>
      <c r="M38" s="32"/>
      <c r="N38" s="32" t="s">
        <v>4113</v>
      </c>
      <c r="O38" s="385"/>
      <c r="P38" s="391"/>
      <c r="Q38" s="380"/>
      <c r="R38" s="418"/>
      <c r="S38" s="431" t="s">
        <v>503</v>
      </c>
      <c r="T38" s="421"/>
      <c r="U38" s="421"/>
      <c r="V38" s="4"/>
      <c r="Z38" s="36" t="s">
        <v>4179</v>
      </c>
      <c r="AA38" s="385"/>
      <c r="AB38" s="385"/>
      <c r="AC38" s="364"/>
      <c r="AD38" s="528"/>
      <c r="AE38" s="529" t="s">
        <v>998</v>
      </c>
      <c r="AF38" s="530"/>
      <c r="AG38" s="530"/>
      <c r="AH38" s="530"/>
      <c r="AK38" s="36"/>
      <c r="AL38" t="s">
        <v>4181</v>
      </c>
      <c r="AN38" s="385"/>
      <c r="AO38" s="418"/>
      <c r="AP38" s="428"/>
      <c r="AQ38" s="468"/>
      <c r="AR38" s="404" t="s">
        <v>65</v>
      </c>
      <c r="AS38" s="425"/>
      <c r="AW38" s="4"/>
      <c r="AX38" s="32" t="s">
        <v>4182</v>
      </c>
      <c r="AY38" s="385"/>
      <c r="AZ38" s="385"/>
      <c r="BA38" s="435"/>
      <c r="BB38" s="598"/>
      <c r="BC38" s="598"/>
      <c r="BD38" s="437"/>
      <c r="BE38" s="424" t="s">
        <v>2415</v>
      </c>
      <c r="BF38" s="425"/>
      <c r="BI38" s="36"/>
      <c r="BJ38" s="36" t="s">
        <v>4113</v>
      </c>
      <c r="BK38" s="385"/>
      <c r="BL38" s="364"/>
      <c r="BM38" s="435"/>
      <c r="BN38" s="436"/>
      <c r="BO38" s="434"/>
      <c r="BP38" s="431" t="s">
        <v>824</v>
      </c>
      <c r="BQ38" s="359"/>
      <c r="BS38" s="4"/>
      <c r="BT38" s="36"/>
      <c r="BU38" s="36"/>
      <c r="BV38" s="32" t="s">
        <v>4181</v>
      </c>
      <c r="BW38" s="385"/>
      <c r="BX38" s="502"/>
      <c r="BY38" s="500"/>
      <c r="BZ38" s="507"/>
      <c r="CA38" s="404" t="s">
        <v>2899</v>
      </c>
      <c r="CB38" s="425"/>
      <c r="CC38" s="9"/>
      <c r="CE38" s="4"/>
      <c r="CF38" s="4"/>
      <c r="CG38" s="36"/>
    </row>
    <row r="39" spans="1:85" x14ac:dyDescent="0.15">
      <c r="A39" s="60"/>
      <c r="B39" s="32" t="s">
        <v>4113</v>
      </c>
      <c r="C39" s="385"/>
      <c r="D39" s="385"/>
      <c r="E39" s="364"/>
      <c r="F39" s="418"/>
      <c r="G39" s="418"/>
      <c r="H39" s="431" t="s">
        <v>3236</v>
      </c>
      <c r="I39" s="359"/>
      <c r="J39" s="359"/>
      <c r="M39" s="32"/>
      <c r="N39" s="32" t="s">
        <v>4180</v>
      </c>
      <c r="O39" s="385"/>
      <c r="P39" s="391"/>
      <c r="Q39" s="380"/>
      <c r="R39" s="418"/>
      <c r="S39" s="432" t="s">
        <v>1326</v>
      </c>
      <c r="T39" s="421"/>
      <c r="U39" s="421"/>
      <c r="V39" s="4"/>
      <c r="Z39" s="36" t="s">
        <v>4180</v>
      </c>
      <c r="AA39" s="385"/>
      <c r="AB39" s="385"/>
      <c r="AC39" s="364"/>
      <c r="AD39" s="532"/>
      <c r="AE39" s="533"/>
      <c r="AF39" s="784" t="s">
        <v>999</v>
      </c>
      <c r="AG39" s="771"/>
      <c r="AH39" s="772"/>
      <c r="AK39" s="36"/>
      <c r="AL39" t="s">
        <v>4181</v>
      </c>
      <c r="AN39" s="385"/>
      <c r="AO39" s="418"/>
      <c r="AP39" s="428"/>
      <c r="AQ39" s="468"/>
      <c r="AR39" s="404" t="s">
        <v>2870</v>
      </c>
      <c r="AS39" s="425"/>
      <c r="AW39" s="4"/>
      <c r="AX39" s="32" t="s">
        <v>4178</v>
      </c>
      <c r="AY39" s="385"/>
      <c r="AZ39" s="385"/>
      <c r="BA39" s="435"/>
      <c r="BB39" s="444" t="s">
        <v>2416</v>
      </c>
      <c r="BC39" s="359"/>
      <c r="BD39" s="359"/>
      <c r="BE39" s="359"/>
      <c r="BF39" s="359"/>
      <c r="BI39" s="36"/>
      <c r="BJ39" s="36" t="s">
        <v>4178</v>
      </c>
      <c r="BK39" s="385"/>
      <c r="BL39" s="364"/>
      <c r="BM39" s="435"/>
      <c r="BN39" s="444" t="s">
        <v>819</v>
      </c>
      <c r="BO39" s="359"/>
      <c r="BP39" s="359"/>
      <c r="BQ39" s="359"/>
      <c r="BS39" s="4"/>
      <c r="BT39" s="36"/>
      <c r="BU39" s="36"/>
      <c r="BV39" s="32" t="s">
        <v>4182</v>
      </c>
      <c r="BW39" s="385"/>
      <c r="BX39" s="636"/>
      <c r="BY39" s="596"/>
      <c r="BZ39" s="656"/>
      <c r="CA39" s="657" t="s">
        <v>2610</v>
      </c>
      <c r="CB39" s="658"/>
      <c r="CC39" s="9"/>
      <c r="CE39" s="4"/>
      <c r="CF39" s="36"/>
      <c r="CG39" s="36"/>
    </row>
    <row r="40" spans="1:85" ht="15.75" x14ac:dyDescent="0.25">
      <c r="A40" s="60"/>
      <c r="B40" s="32" t="s">
        <v>4181</v>
      </c>
      <c r="C40" s="385"/>
      <c r="D40" s="385"/>
      <c r="E40" s="364"/>
      <c r="F40" s="418"/>
      <c r="G40" s="418"/>
      <c r="H40" s="423"/>
      <c r="I40" s="739" t="s">
        <v>2418</v>
      </c>
      <c r="J40" s="425"/>
      <c r="M40" s="32"/>
      <c r="N40" s="32" t="s">
        <v>4180</v>
      </c>
      <c r="O40" s="385"/>
      <c r="P40" s="391"/>
      <c r="Q40" s="380"/>
      <c r="R40" s="418"/>
      <c r="S40" s="418"/>
      <c r="T40" s="432" t="s">
        <v>506</v>
      </c>
      <c r="U40" s="421"/>
      <c r="V40" s="4"/>
      <c r="Z40" s="36" t="s">
        <v>4180</v>
      </c>
      <c r="AA40" s="385"/>
      <c r="AB40" s="385"/>
      <c r="AC40" s="364"/>
      <c r="AD40" s="532"/>
      <c r="AE40" s="533"/>
      <c r="AF40" s="528"/>
      <c r="AG40" s="820" t="s">
        <v>1822</v>
      </c>
      <c r="AH40" s="530"/>
      <c r="AK40" s="36"/>
      <c r="AL40" t="s">
        <v>4179</v>
      </c>
      <c r="AN40" s="385"/>
      <c r="AO40" s="418"/>
      <c r="AP40" s="446" t="s">
        <v>2636</v>
      </c>
      <c r="AQ40" s="421"/>
      <c r="AR40" s="421"/>
      <c r="AS40" s="359"/>
      <c r="AW40" s="4"/>
      <c r="AX40" s="32" t="s">
        <v>4179</v>
      </c>
      <c r="AY40" s="385"/>
      <c r="AZ40" s="385"/>
      <c r="BA40" s="435"/>
      <c r="BB40" s="446" t="s">
        <v>2419</v>
      </c>
      <c r="BC40" s="359"/>
      <c r="BD40" s="359"/>
      <c r="BE40" s="359"/>
      <c r="BF40" s="359"/>
      <c r="BI40" s="36"/>
      <c r="BJ40" s="36" t="s">
        <v>4180</v>
      </c>
      <c r="BK40" s="385"/>
      <c r="BL40" s="364"/>
      <c r="BM40" s="435"/>
      <c r="BN40" s="767" t="s">
        <v>2417</v>
      </c>
      <c r="BO40" s="359"/>
      <c r="BP40" s="359"/>
      <c r="BQ40" s="359"/>
      <c r="BS40" s="4"/>
      <c r="BT40" s="36"/>
      <c r="BU40" s="36"/>
      <c r="BV40" s="32" t="s">
        <v>4179</v>
      </c>
      <c r="BW40" s="385"/>
      <c r="BX40" s="627" t="s">
        <v>2612</v>
      </c>
      <c r="BY40" s="607"/>
      <c r="BZ40" s="607"/>
      <c r="CA40" s="607"/>
      <c r="CB40" s="607"/>
      <c r="CC40" s="9"/>
      <c r="CE40" s="390" t="s">
        <v>86</v>
      </c>
      <c r="CF40" s="36"/>
      <c r="CG40" s="36"/>
    </row>
    <row r="41" spans="1:85" x14ac:dyDescent="0.15">
      <c r="A41" s="60"/>
      <c r="B41" s="32" t="s">
        <v>4181</v>
      </c>
      <c r="C41" s="385"/>
      <c r="D41" s="385"/>
      <c r="E41" s="364"/>
      <c r="F41" s="418"/>
      <c r="G41" s="418"/>
      <c r="H41" s="423"/>
      <c r="I41" s="404" t="s">
        <v>4071</v>
      </c>
      <c r="J41" s="425"/>
      <c r="M41" s="32"/>
      <c r="N41" s="32" t="s">
        <v>4180</v>
      </c>
      <c r="O41" s="385"/>
      <c r="P41" s="391"/>
      <c r="Q41" s="380"/>
      <c r="R41" s="418"/>
      <c r="S41" s="418"/>
      <c r="T41" s="419"/>
      <c r="U41" s="430" t="s">
        <v>36</v>
      </c>
      <c r="V41" s="4"/>
      <c r="Z41" s="36" t="s">
        <v>4113</v>
      </c>
      <c r="AA41" s="385"/>
      <c r="AB41" s="385"/>
      <c r="AC41" s="364"/>
      <c r="AD41" s="532"/>
      <c r="AE41" s="533"/>
      <c r="AF41" s="528"/>
      <c r="AG41" s="536" t="s">
        <v>1567</v>
      </c>
      <c r="AH41" s="530"/>
      <c r="AK41" s="36"/>
      <c r="AL41" t="s">
        <v>4179</v>
      </c>
      <c r="AN41" s="385"/>
      <c r="AO41" s="418"/>
      <c r="AP41" s="418"/>
      <c r="AQ41" s="609" t="s">
        <v>1060</v>
      </c>
      <c r="AR41" s="421"/>
      <c r="AS41" s="359"/>
      <c r="AW41" s="4"/>
      <c r="AX41" s="32" t="s">
        <v>4179</v>
      </c>
      <c r="AY41" s="385"/>
      <c r="AZ41" s="385"/>
      <c r="BA41" s="435"/>
      <c r="BB41" s="437"/>
      <c r="BC41" s="446" t="s">
        <v>1390</v>
      </c>
      <c r="BD41" s="359"/>
      <c r="BE41" s="359"/>
      <c r="BF41" s="359"/>
      <c r="BI41" s="36"/>
      <c r="BJ41" s="36" t="s">
        <v>4180</v>
      </c>
      <c r="BK41" s="385"/>
      <c r="BL41" s="364"/>
      <c r="BM41" s="435"/>
      <c r="BN41" s="435"/>
      <c r="BO41" s="432" t="s">
        <v>826</v>
      </c>
      <c r="BP41" s="359"/>
      <c r="BQ41" s="359"/>
      <c r="BS41" s="4"/>
      <c r="BT41" s="36"/>
      <c r="BU41" s="36"/>
      <c r="BV41" s="32" t="s">
        <v>3655</v>
      </c>
      <c r="BW41" s="385"/>
      <c r="BX41" s="435"/>
      <c r="BY41" s="828" t="s">
        <v>39</v>
      </c>
      <c r="BZ41" s="822"/>
      <c r="CA41" s="822"/>
      <c r="CB41" s="822"/>
      <c r="CC41" s="9"/>
      <c r="CE41" s="4"/>
      <c r="CF41" s="36"/>
      <c r="CG41" s="36"/>
    </row>
    <row r="42" spans="1:85" x14ac:dyDescent="0.15">
      <c r="A42" s="60"/>
      <c r="B42" s="32" t="s">
        <v>4113</v>
      </c>
      <c r="C42" s="385"/>
      <c r="D42" s="385"/>
      <c r="E42" s="364"/>
      <c r="F42" s="418"/>
      <c r="G42" s="418"/>
      <c r="H42" s="431" t="s">
        <v>417</v>
      </c>
      <c r="I42" s="421"/>
      <c r="J42" s="421"/>
      <c r="N42" s="32" t="s">
        <v>4113</v>
      </c>
      <c r="O42" s="385"/>
      <c r="P42" s="391"/>
      <c r="Q42" s="380"/>
      <c r="R42" s="418"/>
      <c r="S42" s="418"/>
      <c r="T42" s="431" t="s">
        <v>504</v>
      </c>
      <c r="U42" s="421"/>
      <c r="V42" s="4"/>
      <c r="Z42" s="36" t="s">
        <v>4113</v>
      </c>
      <c r="AA42" s="385"/>
      <c r="AB42" s="385"/>
      <c r="AC42" s="364"/>
      <c r="AD42" s="532"/>
      <c r="AE42" s="533"/>
      <c r="AF42" s="540" t="s">
        <v>372</v>
      </c>
      <c r="AG42" s="771"/>
      <c r="AH42" s="772"/>
      <c r="AK42" s="4"/>
      <c r="AL42" t="s">
        <v>4180</v>
      </c>
      <c r="AN42" s="385"/>
      <c r="AO42" s="418"/>
      <c r="AP42" s="418"/>
      <c r="AQ42" s="427" t="s">
        <v>1058</v>
      </c>
      <c r="AR42" s="420"/>
      <c r="AS42" s="359"/>
      <c r="AW42" s="36"/>
      <c r="AX42" s="32" t="s">
        <v>4180</v>
      </c>
      <c r="AY42" s="385"/>
      <c r="AZ42" s="385"/>
      <c r="BA42" s="435"/>
      <c r="BB42" s="437"/>
      <c r="BC42" s="432" t="s">
        <v>1392</v>
      </c>
      <c r="BD42" s="359"/>
      <c r="BE42" s="359"/>
      <c r="BF42" s="359"/>
      <c r="BI42" s="4"/>
      <c r="BJ42" s="36" t="s">
        <v>4180</v>
      </c>
      <c r="BK42" s="385"/>
      <c r="BL42" s="364"/>
      <c r="BM42" s="435"/>
      <c r="BN42" s="435"/>
      <c r="BO42" s="435"/>
      <c r="BP42" s="432" t="s">
        <v>827</v>
      </c>
      <c r="BQ42" s="359"/>
      <c r="BS42" s="4"/>
      <c r="BT42" s="36"/>
      <c r="BU42" s="36"/>
      <c r="BV42" s="32" t="s">
        <v>4178</v>
      </c>
      <c r="BW42" s="385"/>
      <c r="BX42" s="435"/>
      <c r="BY42" s="861" t="s">
        <v>3594</v>
      </c>
      <c r="BZ42" s="359"/>
      <c r="CA42" s="359"/>
      <c r="CB42" s="359"/>
      <c r="CC42" s="9"/>
      <c r="CE42" s="4"/>
      <c r="CF42" s="4"/>
      <c r="CG42" s="36"/>
    </row>
    <row r="43" spans="1:85" x14ac:dyDescent="0.15">
      <c r="A43" s="60"/>
      <c r="B43" s="32" t="s">
        <v>4182</v>
      </c>
      <c r="C43" s="385"/>
      <c r="D43" s="385"/>
      <c r="E43" s="364"/>
      <c r="F43" s="418"/>
      <c r="G43" s="418"/>
      <c r="H43" s="423"/>
      <c r="I43" s="424" t="s">
        <v>2420</v>
      </c>
      <c r="J43" s="425"/>
      <c r="M43" s="32"/>
      <c r="N43" s="32" t="s">
        <v>4180</v>
      </c>
      <c r="O43" s="385"/>
      <c r="P43" s="391"/>
      <c r="Q43" s="380"/>
      <c r="R43" s="418"/>
      <c r="S43" s="432" t="s">
        <v>507</v>
      </c>
      <c r="T43" s="421"/>
      <c r="U43" s="421"/>
      <c r="V43" s="4"/>
      <c r="Z43" s="36" t="s">
        <v>4182</v>
      </c>
      <c r="AA43" s="385"/>
      <c r="AB43" s="385"/>
      <c r="AC43" s="364"/>
      <c r="AD43" s="532"/>
      <c r="AE43" s="793"/>
      <c r="AF43" s="784"/>
      <c r="AG43" s="553" t="s">
        <v>28</v>
      </c>
      <c r="AH43" s="425"/>
      <c r="AK43" s="36"/>
      <c r="AL43" t="s">
        <v>4113</v>
      </c>
      <c r="AN43" s="385"/>
      <c r="AO43" s="418"/>
      <c r="AP43" s="418"/>
      <c r="AQ43" s="418"/>
      <c r="AR43" s="431" t="s">
        <v>294</v>
      </c>
      <c r="AS43" s="359"/>
      <c r="AW43" s="4"/>
      <c r="AX43" s="32" t="s">
        <v>4113</v>
      </c>
      <c r="AY43" s="385"/>
      <c r="AZ43" s="385"/>
      <c r="BA43" s="435"/>
      <c r="BB43" s="598"/>
      <c r="BC43" s="434"/>
      <c r="BD43" s="431" t="s">
        <v>401</v>
      </c>
      <c r="BE43" s="359"/>
      <c r="BF43" s="359"/>
      <c r="BI43" s="36"/>
      <c r="BJ43" s="36" t="s">
        <v>4180</v>
      </c>
      <c r="BK43" s="385"/>
      <c r="BL43" s="364"/>
      <c r="BM43" s="435"/>
      <c r="BN43" s="435"/>
      <c r="BO43" s="435"/>
      <c r="BP43" s="435"/>
      <c r="BQ43" s="432" t="s">
        <v>828</v>
      </c>
      <c r="BS43" s="4"/>
      <c r="BT43" s="4"/>
      <c r="BU43" s="4"/>
      <c r="BV43" s="32" t="s">
        <v>4179</v>
      </c>
      <c r="BW43" s="385"/>
      <c r="BX43" s="435"/>
      <c r="BY43" s="446" t="s">
        <v>11</v>
      </c>
      <c r="BZ43" s="359"/>
      <c r="CA43" s="359"/>
      <c r="CB43" s="359"/>
      <c r="CC43" s="9"/>
      <c r="CE43" s="4"/>
      <c r="CF43" s="4"/>
      <c r="CG43" s="4"/>
    </row>
    <row r="44" spans="1:85" x14ac:dyDescent="0.15">
      <c r="A44" s="60"/>
      <c r="B44" s="32" t="s">
        <v>4180</v>
      </c>
      <c r="C44" s="385"/>
      <c r="D44" s="385"/>
      <c r="E44" s="364"/>
      <c r="F44" s="418"/>
      <c r="G44" s="418"/>
      <c r="H44" s="432" t="s">
        <v>21</v>
      </c>
      <c r="I44" s="421"/>
      <c r="J44" s="421"/>
      <c r="N44" s="32" t="s">
        <v>4113</v>
      </c>
      <c r="O44" s="385"/>
      <c r="P44" s="391"/>
      <c r="Q44" s="380"/>
      <c r="R44" s="428"/>
      <c r="S44" s="429"/>
      <c r="T44" s="431" t="s">
        <v>262</v>
      </c>
      <c r="U44" s="421"/>
      <c r="V44" s="4"/>
      <c r="Z44" s="36" t="s">
        <v>4182</v>
      </c>
      <c r="AA44" s="385"/>
      <c r="AB44" s="385"/>
      <c r="AC44" s="364"/>
      <c r="AD44" s="532"/>
      <c r="AE44" s="793"/>
      <c r="AF44" s="784"/>
      <c r="AG44" s="553" t="s">
        <v>2421</v>
      </c>
      <c r="AH44" s="425"/>
      <c r="AK44" s="4"/>
      <c r="AL44" t="s">
        <v>4182</v>
      </c>
      <c r="AN44" s="385"/>
      <c r="AO44" s="418"/>
      <c r="AP44" s="418"/>
      <c r="AQ44" s="418"/>
      <c r="AR44" s="431"/>
      <c r="AS44" s="424" t="s">
        <v>405</v>
      </c>
      <c r="AW44" s="4"/>
      <c r="AX44" s="32" t="s">
        <v>4182</v>
      </c>
      <c r="AY44" s="385"/>
      <c r="AZ44" s="385"/>
      <c r="BA44" s="435"/>
      <c r="BB44" s="598"/>
      <c r="BC44" s="437"/>
      <c r="BD44" s="436"/>
      <c r="BE44" s="424" t="s">
        <v>2422</v>
      </c>
      <c r="BF44" s="425"/>
      <c r="BI44" s="4"/>
      <c r="BJ44" s="36" t="s">
        <v>4180</v>
      </c>
      <c r="BK44" s="385"/>
      <c r="BL44" s="364"/>
      <c r="BM44" s="435"/>
      <c r="BN44" s="435"/>
      <c r="BO44" s="435"/>
      <c r="BP44" s="435"/>
      <c r="BQ44" s="432" t="s">
        <v>2593</v>
      </c>
      <c r="BS44" s="4"/>
      <c r="BU44" s="36"/>
      <c r="BV44" s="32" t="s">
        <v>4178</v>
      </c>
      <c r="BW44" s="385"/>
      <c r="BX44" s="435"/>
      <c r="BY44" s="444" t="s">
        <v>48</v>
      </c>
      <c r="BZ44" s="359"/>
      <c r="CA44" s="359"/>
      <c r="CB44" s="359"/>
      <c r="CC44" s="9"/>
      <c r="CE44" s="4"/>
      <c r="CF44" s="4"/>
      <c r="CG44" s="36"/>
    </row>
    <row r="45" spans="1:85" x14ac:dyDescent="0.15">
      <c r="A45" s="60"/>
      <c r="B45" s="32" t="s">
        <v>4180</v>
      </c>
      <c r="C45" s="385"/>
      <c r="D45" s="385"/>
      <c r="E45" s="364"/>
      <c r="F45" s="418"/>
      <c r="G45" s="418"/>
      <c r="H45" s="427" t="s">
        <v>419</v>
      </c>
      <c r="I45" s="420"/>
      <c r="J45" s="421"/>
      <c r="N45" s="32" t="s">
        <v>4182</v>
      </c>
      <c r="O45" s="385"/>
      <c r="P45" s="391"/>
      <c r="Q45" s="380"/>
      <c r="R45" s="428"/>
      <c r="S45" s="516"/>
      <c r="T45" s="429"/>
      <c r="U45" s="424" t="s">
        <v>1227</v>
      </c>
      <c r="V45" s="4"/>
      <c r="Y45" s="32"/>
      <c r="Z45" t="s">
        <v>4113</v>
      </c>
      <c r="AA45" s="385"/>
      <c r="AB45" s="385"/>
      <c r="AC45" s="364"/>
      <c r="AD45" s="532"/>
      <c r="AE45" s="533"/>
      <c r="AF45" s="540" t="s">
        <v>650</v>
      </c>
      <c r="AG45" s="772"/>
      <c r="AH45" s="530"/>
      <c r="AK45" s="4"/>
      <c r="AL45" t="s">
        <v>4113</v>
      </c>
      <c r="AN45" s="385"/>
      <c r="AO45" s="418"/>
      <c r="AP45" s="418"/>
      <c r="AQ45" s="418"/>
      <c r="AR45" s="431" t="s">
        <v>293</v>
      </c>
      <c r="AS45" s="359"/>
      <c r="AW45" s="4"/>
      <c r="AX45" s="32" t="s">
        <v>4180</v>
      </c>
      <c r="AY45" s="385"/>
      <c r="AZ45" s="385"/>
      <c r="BA45" s="435"/>
      <c r="BB45" s="598"/>
      <c r="BC45" s="434"/>
      <c r="BD45" s="432" t="s">
        <v>402</v>
      </c>
      <c r="BE45" s="359"/>
      <c r="BF45" s="359"/>
      <c r="BI45" s="4"/>
      <c r="BJ45" s="36" t="s">
        <v>4180</v>
      </c>
      <c r="BK45" s="385"/>
      <c r="BL45" s="364"/>
      <c r="BM45" s="435"/>
      <c r="BN45" s="435"/>
      <c r="BO45" s="435"/>
      <c r="BP45" s="432" t="s">
        <v>1543</v>
      </c>
      <c r="BQ45" s="359"/>
      <c r="BS45" s="4"/>
      <c r="BT45" s="36"/>
      <c r="BU45" s="4"/>
      <c r="BV45" s="32" t="s">
        <v>4179</v>
      </c>
      <c r="BW45" s="385"/>
      <c r="BX45" s="435"/>
      <c r="BY45" s="446" t="s">
        <v>1648</v>
      </c>
      <c r="BZ45" s="359"/>
      <c r="CA45" s="359"/>
      <c r="CB45" s="359"/>
      <c r="CC45" s="9"/>
      <c r="CE45" s="4"/>
      <c r="CF45" s="4"/>
      <c r="CG45" s="4"/>
    </row>
    <row r="46" spans="1:85" x14ac:dyDescent="0.15">
      <c r="A46" s="76"/>
      <c r="B46" s="32" t="s">
        <v>4113</v>
      </c>
      <c r="C46" s="385"/>
      <c r="D46" s="385"/>
      <c r="E46" s="364"/>
      <c r="F46" s="418"/>
      <c r="G46" s="428"/>
      <c r="H46" s="429"/>
      <c r="I46" s="433" t="s">
        <v>420</v>
      </c>
      <c r="J46" s="421"/>
      <c r="M46" s="32"/>
      <c r="N46" s="32" t="s">
        <v>4180</v>
      </c>
      <c r="O46" s="385"/>
      <c r="P46" s="391"/>
      <c r="Q46" s="380"/>
      <c r="R46" s="428"/>
      <c r="S46" s="429"/>
      <c r="T46" s="432" t="s">
        <v>508</v>
      </c>
      <c r="U46" s="421"/>
      <c r="V46" s="4"/>
      <c r="Z46" t="s">
        <v>4181</v>
      </c>
      <c r="AA46" s="385"/>
      <c r="AB46" s="385"/>
      <c r="AC46" s="364"/>
      <c r="AD46" s="532"/>
      <c r="AE46" s="539"/>
      <c r="AF46" s="538"/>
      <c r="AG46" s="592" t="s">
        <v>27</v>
      </c>
      <c r="AH46" s="425"/>
      <c r="AK46" s="36"/>
      <c r="AL46" t="s">
        <v>4182</v>
      </c>
      <c r="AN46" s="385"/>
      <c r="AO46" s="418"/>
      <c r="AP46" s="418"/>
      <c r="AQ46" s="418"/>
      <c r="AR46" s="431"/>
      <c r="AS46" s="424" t="s">
        <v>17</v>
      </c>
      <c r="AW46" s="36"/>
      <c r="AX46" s="32" t="s">
        <v>4113</v>
      </c>
      <c r="AY46" s="385"/>
      <c r="AZ46" s="385"/>
      <c r="BA46" s="435"/>
      <c r="BB46" s="598"/>
      <c r="BC46" s="359"/>
      <c r="BD46" s="628"/>
      <c r="BE46" s="431" t="s">
        <v>1247</v>
      </c>
      <c r="BF46" s="359"/>
      <c r="BI46" s="36"/>
      <c r="BJ46" s="36" t="s">
        <v>4113</v>
      </c>
      <c r="BK46" s="385"/>
      <c r="BL46" s="364"/>
      <c r="BM46" s="435"/>
      <c r="BN46" s="435"/>
      <c r="BO46" s="436"/>
      <c r="BP46" s="468"/>
      <c r="BQ46" s="431" t="s">
        <v>140</v>
      </c>
      <c r="BT46" s="4"/>
      <c r="BU46" s="4"/>
      <c r="BV46" s="32" t="s">
        <v>4179</v>
      </c>
      <c r="BW46" s="385"/>
      <c r="BX46" s="435"/>
      <c r="BY46" s="435"/>
      <c r="BZ46" s="446" t="s">
        <v>1611</v>
      </c>
      <c r="CA46" s="359"/>
      <c r="CB46" s="359"/>
      <c r="CC46" s="9"/>
      <c r="CE46" s="4"/>
      <c r="CF46" s="4"/>
      <c r="CG46" s="4"/>
    </row>
    <row r="47" spans="1:85" x14ac:dyDescent="0.15">
      <c r="A47" s="76"/>
      <c r="B47" s="32" t="s">
        <v>4113</v>
      </c>
      <c r="C47" s="385"/>
      <c r="D47" s="385"/>
      <c r="E47" s="364"/>
      <c r="F47" s="418"/>
      <c r="G47" s="428"/>
      <c r="H47" s="429"/>
      <c r="I47" s="433" t="s">
        <v>421</v>
      </c>
      <c r="J47" s="421"/>
      <c r="N47" s="32" t="s">
        <v>4113</v>
      </c>
      <c r="O47" s="385"/>
      <c r="P47" s="391"/>
      <c r="Q47" s="380"/>
      <c r="R47" s="438"/>
      <c r="S47" s="439"/>
      <c r="T47" s="440"/>
      <c r="U47" s="441" t="s">
        <v>509</v>
      </c>
      <c r="V47" s="4"/>
      <c r="Y47" s="32"/>
      <c r="Z47" t="s">
        <v>4181</v>
      </c>
      <c r="AA47" s="385"/>
      <c r="AB47" s="385"/>
      <c r="AC47" s="364"/>
      <c r="AD47" s="541"/>
      <c r="AE47" s="542"/>
      <c r="AF47" s="794"/>
      <c r="AG47" s="593" t="s">
        <v>83</v>
      </c>
      <c r="AH47" s="545"/>
      <c r="AK47" s="4"/>
      <c r="AL47" t="s">
        <v>4113</v>
      </c>
      <c r="AN47" s="385"/>
      <c r="AO47" s="418"/>
      <c r="AP47" s="418"/>
      <c r="AQ47" s="418"/>
      <c r="AR47" s="433" t="s">
        <v>2119</v>
      </c>
      <c r="AS47" s="359"/>
      <c r="AW47" s="4"/>
      <c r="AX47" s="32" t="s">
        <v>4178</v>
      </c>
      <c r="AY47" s="385"/>
      <c r="AZ47" s="385"/>
      <c r="BA47" s="435"/>
      <c r="BB47" s="444" t="s">
        <v>3227</v>
      </c>
      <c r="BC47" s="359"/>
      <c r="BD47" s="359"/>
      <c r="BE47" s="359"/>
      <c r="BF47" s="359"/>
      <c r="BI47" s="4"/>
      <c r="BJ47" s="36" t="s">
        <v>4180</v>
      </c>
      <c r="BK47" s="385"/>
      <c r="BL47" s="364"/>
      <c r="BM47" s="435"/>
      <c r="BN47" s="435"/>
      <c r="BO47" s="432" t="s">
        <v>830</v>
      </c>
      <c r="BP47" s="359"/>
      <c r="BQ47" s="359"/>
      <c r="BS47" s="4"/>
      <c r="BT47" s="4"/>
      <c r="BU47" s="36"/>
      <c r="BV47" s="32" t="s">
        <v>4113</v>
      </c>
      <c r="BW47" s="385"/>
      <c r="BX47" s="435"/>
      <c r="BY47" s="435"/>
      <c r="BZ47" s="435"/>
      <c r="CA47" s="431" t="s">
        <v>1606</v>
      </c>
      <c r="CB47" s="359"/>
      <c r="CC47" s="9"/>
      <c r="CE47" s="4"/>
      <c r="CF47" s="4"/>
      <c r="CG47" s="36"/>
    </row>
    <row r="48" spans="1:85" ht="15.75" x14ac:dyDescent="0.25">
      <c r="A48" s="60"/>
      <c r="B48" s="32" t="s">
        <v>4180</v>
      </c>
      <c r="C48" s="385"/>
      <c r="D48" s="385"/>
      <c r="E48" s="364"/>
      <c r="F48" s="418"/>
      <c r="G48" s="904" t="s">
        <v>3524</v>
      </c>
      <c r="H48" s="905"/>
      <c r="I48" s="906"/>
      <c r="J48" s="732"/>
      <c r="N48" s="32" t="s">
        <v>4179</v>
      </c>
      <c r="O48" s="385"/>
      <c r="P48" s="391"/>
      <c r="Q48" s="380"/>
      <c r="R48" s="517" t="s">
        <v>2653</v>
      </c>
      <c r="S48" s="518"/>
      <c r="T48" s="518"/>
      <c r="U48" s="519"/>
      <c r="V48" s="4"/>
      <c r="Z48" t="s">
        <v>4178</v>
      </c>
      <c r="AA48" s="385"/>
      <c r="AB48" s="385"/>
      <c r="AC48" s="364"/>
      <c r="AD48" s="109" t="s">
        <v>652</v>
      </c>
      <c r="AE48" s="86"/>
      <c r="AF48" s="86"/>
      <c r="AG48" s="86"/>
      <c r="AH48" s="4"/>
      <c r="AK48" s="4"/>
      <c r="AL48" t="s">
        <v>4113</v>
      </c>
      <c r="AN48" s="385"/>
      <c r="AO48" s="418"/>
      <c r="AP48" s="418"/>
      <c r="AQ48" s="431" t="s">
        <v>2641</v>
      </c>
      <c r="AR48" s="421"/>
      <c r="AS48" s="359"/>
      <c r="AW48" s="4"/>
      <c r="AX48" s="16" t="s">
        <v>4178</v>
      </c>
      <c r="AY48" s="385"/>
      <c r="AZ48" s="385"/>
      <c r="BA48" s="435"/>
      <c r="BB48" s="444" t="s">
        <v>1316</v>
      </c>
      <c r="BC48" s="359"/>
      <c r="BD48" s="359"/>
      <c r="BE48" s="359"/>
      <c r="BF48" s="359"/>
      <c r="BI48" s="4"/>
      <c r="BJ48" s="36" t="s">
        <v>4180</v>
      </c>
      <c r="BK48" s="385"/>
      <c r="BL48" s="364"/>
      <c r="BM48" s="435"/>
      <c r="BN48" s="435"/>
      <c r="BO48" s="435"/>
      <c r="BP48" s="432" t="s">
        <v>831</v>
      </c>
      <c r="BQ48" s="359"/>
      <c r="BS48" s="4"/>
      <c r="BT48" s="36"/>
      <c r="BU48" s="4"/>
      <c r="BV48" s="32" t="s">
        <v>4181</v>
      </c>
      <c r="BW48" s="385"/>
      <c r="BX48" s="435"/>
      <c r="BY48" s="435"/>
      <c r="BZ48" s="435"/>
      <c r="CA48" s="432"/>
      <c r="CB48" s="404" t="s">
        <v>2619</v>
      </c>
      <c r="CC48" s="9"/>
      <c r="CE48" s="4"/>
      <c r="CF48" s="4"/>
      <c r="CG48" s="4"/>
    </row>
    <row r="49" spans="1:85" ht="13.5" x14ac:dyDescent="0.15">
      <c r="A49" s="60"/>
      <c r="B49" s="32" t="s">
        <v>4180</v>
      </c>
      <c r="C49" s="385"/>
      <c r="D49" s="385"/>
      <c r="E49" s="364"/>
      <c r="F49" s="428"/>
      <c r="G49" s="434"/>
      <c r="H49" s="427" t="s">
        <v>423</v>
      </c>
      <c r="I49" s="135"/>
      <c r="J49" s="359"/>
      <c r="N49" s="32" t="s">
        <v>4178</v>
      </c>
      <c r="O49" s="385"/>
      <c r="P49" s="391"/>
      <c r="Q49" s="380"/>
      <c r="R49" s="498"/>
      <c r="S49" s="501" t="s">
        <v>2655</v>
      </c>
      <c r="T49" s="500"/>
      <c r="U49" s="500"/>
      <c r="V49" s="4"/>
      <c r="Y49" s="34"/>
      <c r="Z49" t="s">
        <v>3655</v>
      </c>
      <c r="AA49" s="385"/>
      <c r="AB49" s="385"/>
      <c r="AC49" s="364"/>
      <c r="AD49" s="842" t="s">
        <v>3500</v>
      </c>
      <c r="AE49" s="843"/>
      <c r="AF49" s="843"/>
      <c r="AG49" s="843"/>
      <c r="AH49" s="822"/>
      <c r="AK49" s="4"/>
      <c r="AL49" t="s">
        <v>4181</v>
      </c>
      <c r="AN49" s="385"/>
      <c r="AO49" s="418"/>
      <c r="AP49" s="428"/>
      <c r="AQ49" s="516"/>
      <c r="AR49" s="404" t="s">
        <v>2643</v>
      </c>
      <c r="AS49" s="425"/>
      <c r="AW49" s="4"/>
      <c r="AX49" s="32" t="s">
        <v>4178</v>
      </c>
      <c r="AY49" s="385"/>
      <c r="AZ49" s="385"/>
      <c r="BA49" s="737" t="s">
        <v>2423</v>
      </c>
      <c r="BI49" s="4"/>
      <c r="BJ49" s="36" t="s">
        <v>4113</v>
      </c>
      <c r="BK49" s="385"/>
      <c r="BL49" s="364"/>
      <c r="BM49" s="435"/>
      <c r="BN49" s="435"/>
      <c r="BO49" s="435"/>
      <c r="BP49" s="431"/>
      <c r="BQ49" s="431" t="s">
        <v>2786</v>
      </c>
      <c r="BS49" s="4"/>
      <c r="BT49" s="4"/>
      <c r="BU49" s="4"/>
      <c r="BV49" s="32" t="s">
        <v>4182</v>
      </c>
      <c r="BW49" s="385"/>
      <c r="BX49" s="435"/>
      <c r="BY49" s="435"/>
      <c r="BZ49" s="435"/>
      <c r="CA49" s="432"/>
      <c r="CB49" s="424" t="s">
        <v>2620</v>
      </c>
      <c r="CC49" s="9"/>
      <c r="CE49" s="4"/>
      <c r="CF49" s="36"/>
      <c r="CG49" s="4"/>
    </row>
    <row r="50" spans="1:85" ht="15.75" x14ac:dyDescent="0.25">
      <c r="A50" s="76"/>
      <c r="B50" s="32" t="s">
        <v>4180</v>
      </c>
      <c r="C50" s="385"/>
      <c r="D50" s="385"/>
      <c r="E50" s="364"/>
      <c r="F50" s="428"/>
      <c r="G50" s="434"/>
      <c r="H50" s="435"/>
      <c r="I50" s="432" t="s">
        <v>1368</v>
      </c>
      <c r="J50" s="135"/>
      <c r="M50" s="32"/>
      <c r="N50" s="32" t="s">
        <v>4113</v>
      </c>
      <c r="O50" s="385"/>
      <c r="P50" s="391"/>
      <c r="Q50" s="380"/>
      <c r="R50" s="498"/>
      <c r="S50" s="501" t="s">
        <v>512</v>
      </c>
      <c r="T50" s="500"/>
      <c r="U50" s="500"/>
      <c r="V50" s="4"/>
      <c r="Y50" s="32"/>
      <c r="Z50" s="32" t="s">
        <v>4179</v>
      </c>
      <c r="AA50" s="385"/>
      <c r="AB50" s="385"/>
      <c r="AC50" s="364"/>
      <c r="AD50" s="493" t="s">
        <v>2424</v>
      </c>
      <c r="AE50" s="473"/>
      <c r="AF50" s="473"/>
      <c r="AG50" s="473"/>
      <c r="AH50" s="473"/>
      <c r="AK50" s="36"/>
      <c r="AL50" t="s">
        <v>4179</v>
      </c>
      <c r="AN50" s="385"/>
      <c r="AO50" s="418"/>
      <c r="AP50" s="445" t="s">
        <v>18</v>
      </c>
      <c r="AQ50" s="421"/>
      <c r="AR50" s="421"/>
      <c r="AS50" s="359"/>
      <c r="AW50" s="4"/>
      <c r="AX50" s="32" t="s">
        <v>4178</v>
      </c>
      <c r="AY50" s="385"/>
      <c r="AZ50" s="385"/>
      <c r="BA50" s="84" t="s">
        <v>14</v>
      </c>
      <c r="BI50" s="36"/>
      <c r="BJ50" s="36" t="s">
        <v>4113</v>
      </c>
      <c r="BK50" s="385"/>
      <c r="BL50" s="364"/>
      <c r="BM50" s="435"/>
      <c r="BN50" s="435"/>
      <c r="BO50" s="435"/>
      <c r="BP50" s="431" t="s">
        <v>470</v>
      </c>
      <c r="BQ50" s="359"/>
      <c r="BS50" s="4"/>
      <c r="BT50" s="4"/>
      <c r="BU50" s="4"/>
      <c r="BV50" s="32" t="s">
        <v>4180</v>
      </c>
      <c r="BW50" s="385"/>
      <c r="BX50" s="435"/>
      <c r="BY50" s="435"/>
      <c r="BZ50" s="435"/>
      <c r="CA50" s="432" t="s">
        <v>1662</v>
      </c>
      <c r="CB50" s="359"/>
      <c r="CC50" s="9"/>
      <c r="CE50" s="4"/>
      <c r="CF50" s="36"/>
      <c r="CG50" s="4"/>
    </row>
    <row r="51" spans="1:85" x14ac:dyDescent="0.15">
      <c r="A51" s="76"/>
      <c r="B51" s="32" t="s">
        <v>4113</v>
      </c>
      <c r="C51" s="385"/>
      <c r="D51" s="385"/>
      <c r="E51" s="364"/>
      <c r="F51" s="428"/>
      <c r="G51" s="434"/>
      <c r="H51" s="435"/>
      <c r="I51" s="435"/>
      <c r="J51" s="431" t="s">
        <v>424</v>
      </c>
      <c r="N51" s="688" t="s">
        <v>4180</v>
      </c>
      <c r="O51" s="749"/>
      <c r="P51" s="755"/>
      <c r="Q51" s="756"/>
      <c r="R51" s="757"/>
      <c r="S51" s="758" t="s">
        <v>2657</v>
      </c>
      <c r="T51" s="759"/>
      <c r="U51" s="759"/>
      <c r="V51" s="695"/>
      <c r="W51" s="677"/>
      <c r="X51" s="677"/>
      <c r="Y51" s="32"/>
      <c r="Z51" t="s">
        <v>4178</v>
      </c>
      <c r="AA51" s="897"/>
      <c r="AB51" s="385"/>
      <c r="AC51" s="364"/>
      <c r="AD51" s="474"/>
      <c r="AE51" s="479" t="s">
        <v>3247</v>
      </c>
      <c r="AF51" s="477"/>
      <c r="AG51" s="477"/>
      <c r="AH51" s="477"/>
      <c r="AK51" s="4"/>
      <c r="AL51" t="s">
        <v>4179</v>
      </c>
      <c r="AN51" s="385"/>
      <c r="AO51" s="418"/>
      <c r="AP51" s="608" t="s">
        <v>2644</v>
      </c>
      <c r="AQ51" s="421"/>
      <c r="AR51" s="421"/>
      <c r="AS51" s="359"/>
      <c r="AW51" s="4"/>
      <c r="AX51" s="32" t="s">
        <v>4178</v>
      </c>
      <c r="AY51" s="385"/>
      <c r="AZ51" s="385"/>
      <c r="BA51" s="84" t="s">
        <v>2425</v>
      </c>
      <c r="BI51" s="4"/>
      <c r="BJ51" s="36" t="s">
        <v>4180</v>
      </c>
      <c r="BK51" s="385"/>
      <c r="BL51" s="364"/>
      <c r="BM51" s="435"/>
      <c r="BN51" s="435"/>
      <c r="BO51" s="432" t="s">
        <v>832</v>
      </c>
      <c r="BP51" s="359"/>
      <c r="BQ51" s="359"/>
      <c r="BS51" s="4"/>
      <c r="BT51" s="4"/>
      <c r="BU51" s="36"/>
      <c r="BV51" s="32" t="s">
        <v>4180</v>
      </c>
      <c r="BW51" s="385"/>
      <c r="BX51" s="435"/>
      <c r="BY51" s="435"/>
      <c r="BZ51" s="432" t="s">
        <v>1608</v>
      </c>
      <c r="CA51" s="359"/>
      <c r="CB51" s="359"/>
      <c r="CC51" s="9"/>
      <c r="CE51" s="4"/>
      <c r="CF51" s="4"/>
      <c r="CG51" s="36"/>
    </row>
    <row r="52" spans="1:85" s="677" customFormat="1" ht="15.75" x14ac:dyDescent="0.15">
      <c r="A52" s="696"/>
      <c r="B52" s="688" t="s">
        <v>4113</v>
      </c>
      <c r="C52" s="749"/>
      <c r="D52" s="749"/>
      <c r="E52" s="750"/>
      <c r="F52" s="751"/>
      <c r="G52" s="752"/>
      <c r="H52" s="753"/>
      <c r="I52" s="753"/>
      <c r="J52" s="754" t="s">
        <v>425</v>
      </c>
      <c r="N52" s="32" t="s">
        <v>4180</v>
      </c>
      <c r="O52" s="385"/>
      <c r="P52" s="391"/>
      <c r="Q52" s="380"/>
      <c r="R52" s="498"/>
      <c r="S52" s="498"/>
      <c r="T52" s="499" t="s">
        <v>514</v>
      </c>
      <c r="U52" s="500"/>
      <c r="V52" s="4"/>
      <c r="W52"/>
      <c r="X52"/>
      <c r="Y52" s="688"/>
      <c r="Z52" s="688" t="s">
        <v>3655</v>
      </c>
      <c r="AA52" s="749"/>
      <c r="AB52" s="749"/>
      <c r="AC52" s="750"/>
      <c r="AD52" s="760"/>
      <c r="AE52" s="821" t="s">
        <v>4184</v>
      </c>
      <c r="AF52" s="896"/>
      <c r="AG52" s="896"/>
      <c r="AH52" s="896"/>
      <c r="AK52" s="695"/>
      <c r="AL52" t="s">
        <v>3655</v>
      </c>
      <c r="AM52"/>
      <c r="AN52" s="385"/>
      <c r="AO52" s="418"/>
      <c r="AP52" s="435"/>
      <c r="AQ52" s="845" t="s">
        <v>3503</v>
      </c>
      <c r="AR52" s="822"/>
      <c r="AS52" s="822"/>
      <c r="AT52"/>
      <c r="AU52"/>
      <c r="AV52"/>
      <c r="AW52" s="695"/>
      <c r="AX52" s="688" t="s">
        <v>4179</v>
      </c>
      <c r="AY52" s="749"/>
      <c r="AZ52" s="749"/>
      <c r="BA52" s="765" t="s">
        <v>2426</v>
      </c>
      <c r="BB52" s="766"/>
      <c r="BC52" s="766"/>
      <c r="BD52" s="766"/>
      <c r="BE52" s="766"/>
      <c r="BG52" s="687" t="s">
        <v>2427</v>
      </c>
      <c r="BH52" s="687"/>
      <c r="BI52" s="695"/>
      <c r="BJ52" s="36" t="s">
        <v>4113</v>
      </c>
      <c r="BK52" s="385"/>
      <c r="BL52" s="364"/>
      <c r="BM52" s="435"/>
      <c r="BN52" s="435"/>
      <c r="BO52" s="435"/>
      <c r="BP52" s="431" t="s">
        <v>833</v>
      </c>
      <c r="BQ52" s="359"/>
      <c r="BR52"/>
      <c r="BS52" s="4"/>
      <c r="BT52" s="36"/>
      <c r="BU52" s="695"/>
      <c r="BV52" s="677" t="s">
        <v>4113</v>
      </c>
      <c r="BW52" s="749"/>
      <c r="BX52" s="753"/>
      <c r="BY52" s="753"/>
      <c r="BZ52" s="753"/>
      <c r="CA52" s="754" t="s">
        <v>3578</v>
      </c>
      <c r="CB52" s="763"/>
      <c r="CC52" s="686"/>
      <c r="CE52" s="695"/>
      <c r="CF52" s="694"/>
      <c r="CG52" s="695"/>
    </row>
    <row r="53" spans="1:85" x14ac:dyDescent="0.15">
      <c r="A53" s="76"/>
      <c r="B53" s="32" t="s">
        <v>4180</v>
      </c>
      <c r="C53" s="385"/>
      <c r="D53" s="385"/>
      <c r="E53" s="364"/>
      <c r="F53" s="428"/>
      <c r="G53" s="434"/>
      <c r="H53" s="435"/>
      <c r="I53" s="435"/>
      <c r="J53" s="432" t="s">
        <v>426</v>
      </c>
      <c r="N53" s="32" t="s">
        <v>4180</v>
      </c>
      <c r="O53" s="385"/>
      <c r="P53" s="391"/>
      <c r="Q53" s="380"/>
      <c r="R53" s="498"/>
      <c r="S53" s="498"/>
      <c r="T53" s="498"/>
      <c r="U53" s="499" t="s">
        <v>138</v>
      </c>
      <c r="V53" s="32"/>
      <c r="Z53" s="32" t="s">
        <v>4179</v>
      </c>
      <c r="AA53" s="385"/>
      <c r="AB53" s="385"/>
      <c r="AC53" s="364"/>
      <c r="AD53" s="474"/>
      <c r="AE53" s="495" t="s">
        <v>1272</v>
      </c>
      <c r="AF53" s="477"/>
      <c r="AG53" s="477"/>
      <c r="AH53" s="477"/>
      <c r="AK53" s="4"/>
      <c r="AL53" t="s">
        <v>4113</v>
      </c>
      <c r="AN53" s="385"/>
      <c r="AO53" s="418"/>
      <c r="AP53" s="435"/>
      <c r="AQ53" s="431" t="s">
        <v>2645</v>
      </c>
      <c r="AR53" s="421"/>
      <c r="AS53" s="359"/>
      <c r="AW53" s="4"/>
      <c r="AX53" s="32" t="s">
        <v>4179</v>
      </c>
      <c r="AY53" s="385"/>
      <c r="AZ53" s="385"/>
      <c r="BA53" s="435"/>
      <c r="BB53" s="446" t="s">
        <v>1024</v>
      </c>
      <c r="BC53" s="359"/>
      <c r="BD53" s="359"/>
      <c r="BE53" s="359"/>
      <c r="BI53" s="4"/>
      <c r="BJ53" s="688" t="s">
        <v>4180</v>
      </c>
      <c r="BK53" s="749"/>
      <c r="BL53" s="750"/>
      <c r="BM53" s="753"/>
      <c r="BN53" s="753"/>
      <c r="BO53" s="753"/>
      <c r="BP53" s="767" t="s">
        <v>4177</v>
      </c>
      <c r="BQ53" s="763"/>
      <c r="BR53" s="677"/>
      <c r="BS53" s="695"/>
      <c r="BT53" s="695"/>
      <c r="BU53" s="4"/>
      <c r="BV53" s="32" t="s">
        <v>4181</v>
      </c>
      <c r="BW53" s="385"/>
      <c r="BX53" s="435"/>
      <c r="BY53" s="435"/>
      <c r="BZ53" s="435"/>
      <c r="CA53" s="432"/>
      <c r="CB53" s="404" t="s">
        <v>2622</v>
      </c>
      <c r="CC53" s="9"/>
      <c r="CE53" s="4"/>
      <c r="CF53" s="36"/>
      <c r="CG53" s="4"/>
    </row>
    <row r="54" spans="1:85" x14ac:dyDescent="0.15">
      <c r="A54" s="76"/>
      <c r="B54" s="32" t="s">
        <v>4113</v>
      </c>
      <c r="C54" s="385"/>
      <c r="D54" s="385"/>
      <c r="E54" s="364"/>
      <c r="F54" s="428"/>
      <c r="G54" s="434"/>
      <c r="H54" s="435"/>
      <c r="I54" s="431" t="s">
        <v>427</v>
      </c>
      <c r="J54" s="359"/>
      <c r="N54" s="32" t="s">
        <v>4113</v>
      </c>
      <c r="O54" s="385"/>
      <c r="P54" s="391"/>
      <c r="Q54" s="380"/>
      <c r="R54" s="498"/>
      <c r="S54" s="498"/>
      <c r="T54" s="498"/>
      <c r="U54" s="501" t="s">
        <v>515</v>
      </c>
      <c r="V54" s="4"/>
      <c r="Z54" s="32" t="s">
        <v>4179</v>
      </c>
      <c r="AA54" s="385"/>
      <c r="AB54" s="385"/>
      <c r="AC54" s="364"/>
      <c r="AD54" s="474"/>
      <c r="AE54" s="495" t="s">
        <v>1386</v>
      </c>
      <c r="AF54" s="477"/>
      <c r="AG54" s="477"/>
      <c r="AH54" s="477"/>
      <c r="AK54" s="4"/>
      <c r="AL54" t="s">
        <v>4182</v>
      </c>
      <c r="AN54" s="385"/>
      <c r="AO54" s="418"/>
      <c r="AP54" s="428"/>
      <c r="AQ54" s="516"/>
      <c r="AR54" s="424" t="s">
        <v>2794</v>
      </c>
      <c r="AS54" s="425"/>
      <c r="AW54" s="4"/>
      <c r="AX54" s="32" t="s">
        <v>4180</v>
      </c>
      <c r="AY54" s="385"/>
      <c r="AZ54" s="385"/>
      <c r="BA54" s="435"/>
      <c r="BB54" s="435"/>
      <c r="BC54" s="432" t="s">
        <v>764</v>
      </c>
      <c r="BD54" s="359"/>
      <c r="BE54" s="359"/>
      <c r="BI54" s="4"/>
      <c r="BJ54" s="36" t="s">
        <v>4113</v>
      </c>
      <c r="BK54" s="385"/>
      <c r="BL54" s="364"/>
      <c r="BM54" s="435"/>
      <c r="BN54" s="435"/>
      <c r="BO54" s="431" t="s">
        <v>3580</v>
      </c>
      <c r="BP54" s="359"/>
      <c r="BQ54" s="359"/>
      <c r="BS54" s="4"/>
      <c r="BT54" s="4"/>
      <c r="BU54" s="4"/>
      <c r="BV54" s="32" t="s">
        <v>4182</v>
      </c>
      <c r="BW54" s="385"/>
      <c r="BX54" s="435"/>
      <c r="BY54" s="435"/>
      <c r="BZ54" s="435"/>
      <c r="CA54" s="432"/>
      <c r="CB54" s="424" t="s">
        <v>542</v>
      </c>
      <c r="CC54" s="9"/>
      <c r="CF54" s="36"/>
      <c r="CG54" s="4"/>
    </row>
    <row r="55" spans="1:85" x14ac:dyDescent="0.15">
      <c r="A55" s="76"/>
      <c r="B55" s="32" t="s">
        <v>4182</v>
      </c>
      <c r="C55" s="385"/>
      <c r="D55" s="385"/>
      <c r="E55" s="364"/>
      <c r="F55" s="428"/>
      <c r="G55" s="434"/>
      <c r="H55" s="436"/>
      <c r="I55" s="437"/>
      <c r="J55" s="424" t="s">
        <v>543</v>
      </c>
      <c r="N55" s="32" t="s">
        <v>4113</v>
      </c>
      <c r="O55" s="385"/>
      <c r="P55" s="391"/>
      <c r="Q55" s="380"/>
      <c r="R55" s="498"/>
      <c r="S55" s="498"/>
      <c r="T55" s="501" t="s">
        <v>4018</v>
      </c>
      <c r="U55" s="500"/>
      <c r="V55" s="4"/>
      <c r="Z55" s="32" t="s">
        <v>4180</v>
      </c>
      <c r="AA55" s="385"/>
      <c r="AB55" s="385"/>
      <c r="AC55" s="364"/>
      <c r="AD55" s="474"/>
      <c r="AE55" s="474"/>
      <c r="AF55" s="484" t="s">
        <v>1449</v>
      </c>
      <c r="AG55" s="477"/>
      <c r="AH55" s="477"/>
      <c r="AK55" s="4"/>
      <c r="AL55" t="s">
        <v>4179</v>
      </c>
      <c r="AM55" s="677"/>
      <c r="AN55" s="749"/>
      <c r="AO55" s="761"/>
      <c r="AP55" s="762" t="s">
        <v>2646</v>
      </c>
      <c r="AQ55" s="763"/>
      <c r="AR55" s="764"/>
      <c r="AS55" s="763"/>
      <c r="AT55" s="677"/>
      <c r="AU55" s="677"/>
      <c r="AV55" s="677"/>
      <c r="AW55" s="4"/>
      <c r="AX55" s="32" t="s">
        <v>4113</v>
      </c>
      <c r="AY55" s="385"/>
      <c r="AZ55" s="385"/>
      <c r="BA55" s="435"/>
      <c r="BB55" s="435"/>
      <c r="BC55" s="435"/>
      <c r="BD55" s="431" t="s">
        <v>765</v>
      </c>
      <c r="BE55" s="359"/>
      <c r="BI55" s="4"/>
      <c r="BJ55" s="36" t="s">
        <v>4182</v>
      </c>
      <c r="BK55" s="385"/>
      <c r="BL55" s="364"/>
      <c r="BM55" s="435"/>
      <c r="BN55" s="436"/>
      <c r="BO55" s="437"/>
      <c r="BP55" s="424" t="s">
        <v>2428</v>
      </c>
      <c r="BQ55" s="425"/>
      <c r="BS55" s="4"/>
      <c r="BT55" s="4"/>
      <c r="BU55" s="4"/>
      <c r="BV55" s="32" t="s">
        <v>4180</v>
      </c>
      <c r="BW55" s="385"/>
      <c r="BX55" s="435"/>
      <c r="BY55" s="435"/>
      <c r="BZ55" s="435"/>
      <c r="CA55" s="432" t="s">
        <v>1609</v>
      </c>
      <c r="CB55" s="359"/>
      <c r="CC55" s="9"/>
      <c r="CE55" s="4"/>
      <c r="CF55" s="4"/>
      <c r="CG55" s="4"/>
    </row>
    <row r="56" spans="1:85" x14ac:dyDescent="0.15">
      <c r="A56" s="76"/>
      <c r="B56" s="32" t="s">
        <v>4182</v>
      </c>
      <c r="C56" s="385"/>
      <c r="D56" s="385"/>
      <c r="E56" s="364"/>
      <c r="F56" s="428"/>
      <c r="G56" s="434"/>
      <c r="H56" s="436"/>
      <c r="I56" s="437"/>
      <c r="J56" s="424" t="s">
        <v>3402</v>
      </c>
      <c r="N56" s="32" t="s">
        <v>4182</v>
      </c>
      <c r="O56" s="385"/>
      <c r="P56" s="391"/>
      <c r="Q56" s="380"/>
      <c r="R56" s="498"/>
      <c r="S56" s="502"/>
      <c r="T56" s="520"/>
      <c r="U56" s="424" t="s">
        <v>2662</v>
      </c>
      <c r="V56" s="32"/>
      <c r="Z56" s="32" t="s">
        <v>4180</v>
      </c>
      <c r="AA56" s="385"/>
      <c r="AB56" s="385"/>
      <c r="AC56" s="364"/>
      <c r="AD56" s="474"/>
      <c r="AE56" s="474"/>
      <c r="AF56" s="474"/>
      <c r="AG56" s="484" t="s">
        <v>55</v>
      </c>
      <c r="AH56" s="477"/>
      <c r="AK56" s="4"/>
      <c r="AL56" t="s">
        <v>4113</v>
      </c>
      <c r="AN56" s="385"/>
      <c r="AO56" s="418"/>
      <c r="AP56" s="435"/>
      <c r="AQ56" s="431" t="s">
        <v>716</v>
      </c>
      <c r="AR56" s="421"/>
      <c r="AS56" s="359"/>
      <c r="AW56" s="36"/>
      <c r="AX56" s="32" t="s">
        <v>4182</v>
      </c>
      <c r="AY56" s="385"/>
      <c r="AZ56" s="385"/>
      <c r="BA56" s="435"/>
      <c r="BB56" s="435"/>
      <c r="BC56" s="436"/>
      <c r="BD56" s="468"/>
      <c r="BE56" s="553" t="s">
        <v>580</v>
      </c>
      <c r="BI56" s="4"/>
      <c r="BJ56" s="36" t="s">
        <v>4180</v>
      </c>
      <c r="BK56" s="385"/>
      <c r="BL56" s="364"/>
      <c r="BM56" s="435"/>
      <c r="BN56" s="432" t="s">
        <v>2887</v>
      </c>
      <c r="BO56" s="359"/>
      <c r="BP56" s="359"/>
      <c r="BQ56" s="359"/>
      <c r="BS56" s="4"/>
      <c r="BT56" s="4"/>
      <c r="BU56" s="4"/>
      <c r="BV56" s="32" t="s">
        <v>4113</v>
      </c>
      <c r="BW56" s="385"/>
      <c r="BX56" s="435"/>
      <c r="BY56" s="435"/>
      <c r="BZ56" s="436"/>
      <c r="CA56" s="434"/>
      <c r="CB56" s="431" t="s">
        <v>140</v>
      </c>
      <c r="CC56" s="9"/>
      <c r="CE56" s="4"/>
      <c r="CF56" s="4"/>
      <c r="CG56" s="4"/>
    </row>
    <row r="57" spans="1:85" x14ac:dyDescent="0.15">
      <c r="A57" s="60"/>
      <c r="B57" s="32" t="s">
        <v>4113</v>
      </c>
      <c r="C57" s="385"/>
      <c r="D57" s="385"/>
      <c r="E57" s="364"/>
      <c r="F57" s="428"/>
      <c r="G57" s="429"/>
      <c r="H57" s="426" t="s">
        <v>1495</v>
      </c>
      <c r="I57" s="420"/>
      <c r="J57" s="421"/>
      <c r="N57" s="32" t="s">
        <v>4181</v>
      </c>
      <c r="O57" s="385"/>
      <c r="P57" s="391"/>
      <c r="Q57" s="380"/>
      <c r="R57" s="498"/>
      <c r="S57" s="502"/>
      <c r="T57" s="520"/>
      <c r="U57" s="404" t="s">
        <v>25</v>
      </c>
      <c r="V57" s="4"/>
      <c r="Z57" s="32" t="s">
        <v>4180</v>
      </c>
      <c r="AA57" s="385"/>
      <c r="AB57" s="385"/>
      <c r="AC57" s="364"/>
      <c r="AD57" s="474"/>
      <c r="AE57" s="474"/>
      <c r="AF57" s="474"/>
      <c r="AG57" s="484" t="s">
        <v>0</v>
      </c>
      <c r="AH57" s="477"/>
      <c r="AK57" s="4"/>
      <c r="AL57" t="s">
        <v>4182</v>
      </c>
      <c r="AN57" s="385"/>
      <c r="AO57" s="418"/>
      <c r="AP57" s="428"/>
      <c r="AQ57" s="418"/>
      <c r="AR57" s="424" t="s">
        <v>2865</v>
      </c>
      <c r="AS57" s="425"/>
      <c r="AW57" s="4"/>
      <c r="AX57" s="32" t="s">
        <v>4182</v>
      </c>
      <c r="AY57" s="385"/>
      <c r="AZ57" s="385"/>
      <c r="BA57" s="435"/>
      <c r="BB57" s="435"/>
      <c r="BC57" s="436"/>
      <c r="BD57" s="468"/>
      <c r="BE57" s="553" t="s">
        <v>2429</v>
      </c>
      <c r="BI57" s="4"/>
      <c r="BJ57" s="36" t="s">
        <v>4180</v>
      </c>
      <c r="BK57" s="385"/>
      <c r="BL57" s="364"/>
      <c r="BM57" s="436"/>
      <c r="BN57" s="434"/>
      <c r="BO57" s="432" t="s">
        <v>835</v>
      </c>
      <c r="BP57" s="359"/>
      <c r="BQ57" s="359"/>
      <c r="BS57" s="4"/>
      <c r="BT57" s="4"/>
      <c r="BU57" s="4"/>
      <c r="BV57" s="32" t="s">
        <v>4113</v>
      </c>
      <c r="BW57" s="385"/>
      <c r="BX57" s="435"/>
      <c r="BY57" s="435"/>
      <c r="BZ57" s="436"/>
      <c r="CA57" s="434"/>
      <c r="CB57" s="431" t="s">
        <v>3705</v>
      </c>
      <c r="CC57" s="9"/>
      <c r="CE57" s="4"/>
      <c r="CF57" s="4"/>
      <c r="CG57" s="4"/>
    </row>
    <row r="58" spans="1:85" x14ac:dyDescent="0.15">
      <c r="A58" s="60"/>
      <c r="B58" s="32" t="s">
        <v>4180</v>
      </c>
      <c r="C58" s="385"/>
      <c r="D58" s="385"/>
      <c r="E58" s="364"/>
      <c r="F58" s="428"/>
      <c r="G58" s="429"/>
      <c r="H58" s="427" t="s">
        <v>1037</v>
      </c>
      <c r="I58" s="420"/>
      <c r="J58" s="421"/>
      <c r="N58" s="32" t="s">
        <v>4113</v>
      </c>
      <c r="O58" s="385"/>
      <c r="P58" s="391"/>
      <c r="Q58" s="380"/>
      <c r="R58" s="498"/>
      <c r="S58" s="501" t="s">
        <v>517</v>
      </c>
      <c r="T58" s="500"/>
      <c r="U58" s="500"/>
      <c r="V58" s="4"/>
      <c r="Z58" s="32" t="s">
        <v>4179</v>
      </c>
      <c r="AA58" s="385"/>
      <c r="AB58" s="385"/>
      <c r="AC58" s="364"/>
      <c r="AD58" s="474"/>
      <c r="AE58" s="474"/>
      <c r="AF58" s="495" t="s">
        <v>1046</v>
      </c>
      <c r="AG58" s="477"/>
      <c r="AH58" s="477"/>
      <c r="AK58" s="4"/>
      <c r="AL58" t="s">
        <v>4180</v>
      </c>
      <c r="AN58" s="385"/>
      <c r="AO58" s="418"/>
      <c r="AP58" s="435"/>
      <c r="AQ58" s="432" t="s">
        <v>717</v>
      </c>
      <c r="AR58" s="421"/>
      <c r="AS58" s="359"/>
      <c r="AW58" s="36"/>
      <c r="AX58" s="32" t="s">
        <v>4113</v>
      </c>
      <c r="AY58" s="385"/>
      <c r="AZ58" s="385"/>
      <c r="BA58" s="435"/>
      <c r="BB58" s="435"/>
      <c r="BC58" s="431" t="s">
        <v>2431</v>
      </c>
      <c r="BD58" s="359"/>
      <c r="BE58" s="359"/>
      <c r="BI58" s="4"/>
      <c r="BJ58" s="36" t="s">
        <v>4180</v>
      </c>
      <c r="BK58" s="385"/>
      <c r="BL58" s="364"/>
      <c r="BM58" s="436"/>
      <c r="BN58" s="359"/>
      <c r="BO58" s="434"/>
      <c r="BP58" s="432" t="s">
        <v>836</v>
      </c>
      <c r="BQ58" s="359"/>
      <c r="BS58" s="4"/>
      <c r="BT58" s="4"/>
      <c r="BU58" s="4"/>
      <c r="BV58" s="32" t="s">
        <v>4180</v>
      </c>
      <c r="BW58" s="385"/>
      <c r="BX58" s="435"/>
      <c r="BY58" s="435"/>
      <c r="BZ58" s="432" t="s">
        <v>886</v>
      </c>
      <c r="CA58" s="359"/>
      <c r="CB58" s="359"/>
      <c r="CC58" s="9"/>
      <c r="CE58" s="4"/>
      <c r="CF58" s="4"/>
      <c r="CG58" s="4"/>
    </row>
    <row r="59" spans="1:85" x14ac:dyDescent="0.15">
      <c r="A59" s="76"/>
      <c r="B59" s="32" t="s">
        <v>4113</v>
      </c>
      <c r="C59" s="385"/>
      <c r="D59" s="385"/>
      <c r="E59" s="364"/>
      <c r="F59" s="428"/>
      <c r="G59" s="421"/>
      <c r="H59" s="429"/>
      <c r="I59" s="433" t="s">
        <v>428</v>
      </c>
      <c r="J59" s="421"/>
      <c r="N59" s="32" t="s">
        <v>4113</v>
      </c>
      <c r="O59" s="385"/>
      <c r="P59" s="391"/>
      <c r="Q59" s="380"/>
      <c r="R59" s="498"/>
      <c r="S59" s="501" t="s">
        <v>519</v>
      </c>
      <c r="T59" s="500"/>
      <c r="U59" s="500"/>
      <c r="V59" s="4"/>
      <c r="Y59" s="32"/>
      <c r="Z59" s="32" t="s">
        <v>4180</v>
      </c>
      <c r="AA59" s="385"/>
      <c r="AB59" s="385"/>
      <c r="AC59" s="364"/>
      <c r="AD59" s="474"/>
      <c r="AE59" s="481"/>
      <c r="AF59" s="487"/>
      <c r="AG59" s="484" t="s">
        <v>2867</v>
      </c>
      <c r="AH59" s="477"/>
      <c r="AK59" s="4"/>
      <c r="AL59" t="s">
        <v>4180</v>
      </c>
      <c r="AN59" s="385"/>
      <c r="AO59" s="418"/>
      <c r="AP59" s="435"/>
      <c r="AQ59" s="435"/>
      <c r="AR59" s="430" t="s">
        <v>718</v>
      </c>
      <c r="AS59" s="359"/>
      <c r="AW59" s="4"/>
      <c r="AX59" s="32" t="s">
        <v>4182</v>
      </c>
      <c r="AY59" s="385"/>
      <c r="AZ59" s="385"/>
      <c r="BA59" s="435"/>
      <c r="BB59" s="436"/>
      <c r="BC59" s="598"/>
      <c r="BD59" s="424" t="s">
        <v>761</v>
      </c>
      <c r="BE59" s="425"/>
      <c r="BI59" s="4"/>
      <c r="BJ59" s="36" t="s">
        <v>4180</v>
      </c>
      <c r="BK59" s="385"/>
      <c r="BL59" s="364"/>
      <c r="BM59" s="436"/>
      <c r="BN59" s="359"/>
      <c r="BO59" s="434"/>
      <c r="BP59" s="432" t="s">
        <v>837</v>
      </c>
      <c r="BQ59" s="359"/>
      <c r="BS59" s="4"/>
      <c r="BT59" s="4"/>
      <c r="BU59" s="4"/>
      <c r="BV59" s="32" t="s">
        <v>4180</v>
      </c>
      <c r="BW59" s="385"/>
      <c r="BX59" s="435"/>
      <c r="BY59" s="436"/>
      <c r="BZ59" s="434"/>
      <c r="CA59" s="432" t="s">
        <v>40</v>
      </c>
      <c r="CB59" s="359"/>
      <c r="CC59" s="9"/>
      <c r="CE59" s="4"/>
      <c r="CF59" s="4"/>
      <c r="CG59" s="4"/>
    </row>
    <row r="60" spans="1:85" ht="13.5" x14ac:dyDescent="0.15">
      <c r="A60" s="76"/>
      <c r="B60" s="32" t="s">
        <v>4113</v>
      </c>
      <c r="C60" s="385"/>
      <c r="D60" s="385"/>
      <c r="E60" s="364"/>
      <c r="F60" s="438"/>
      <c r="G60" s="439"/>
      <c r="H60" s="440"/>
      <c r="I60" s="441" t="s">
        <v>429</v>
      </c>
      <c r="J60" s="439"/>
      <c r="N60" s="32" t="s">
        <v>4179</v>
      </c>
      <c r="O60" s="385"/>
      <c r="P60" s="391"/>
      <c r="Q60" s="380"/>
      <c r="R60" s="505" t="s">
        <v>2667</v>
      </c>
      <c r="S60" s="500"/>
      <c r="T60" s="500"/>
      <c r="U60" s="500"/>
      <c r="V60" s="4"/>
      <c r="Z60" s="32" t="s">
        <v>4113</v>
      </c>
      <c r="AA60" s="385"/>
      <c r="AB60" s="385"/>
      <c r="AC60" s="364"/>
      <c r="AD60" s="474"/>
      <c r="AE60" s="481"/>
      <c r="AF60" s="487"/>
      <c r="AG60" s="484"/>
      <c r="AH60" s="479" t="s">
        <v>2866</v>
      </c>
      <c r="AK60" s="4"/>
      <c r="AL60" t="s">
        <v>4113</v>
      </c>
      <c r="AN60" s="385"/>
      <c r="AO60" s="418"/>
      <c r="AP60" s="435"/>
      <c r="AQ60" s="436"/>
      <c r="AR60" s="610"/>
      <c r="AS60" s="431" t="s">
        <v>4192</v>
      </c>
      <c r="AW60" s="392"/>
      <c r="AX60" s="32" t="s">
        <v>3655</v>
      </c>
      <c r="AY60" s="385"/>
      <c r="AZ60" s="385"/>
      <c r="BA60" s="435"/>
      <c r="BB60" s="835" t="s">
        <v>4183</v>
      </c>
      <c r="BC60" s="822"/>
      <c r="BD60" s="822"/>
      <c r="BE60" s="822"/>
      <c r="BI60" s="4"/>
      <c r="BJ60" s="36" t="s">
        <v>4179</v>
      </c>
      <c r="BK60" s="385"/>
      <c r="BL60" s="364"/>
      <c r="BM60" s="446" t="s">
        <v>2430</v>
      </c>
      <c r="BN60" s="359"/>
      <c r="BO60" s="359"/>
      <c r="BP60" s="359"/>
      <c r="BQ60" s="359"/>
      <c r="BS60" s="4"/>
      <c r="BT60" s="4"/>
      <c r="BU60" s="4"/>
      <c r="BV60" s="32" t="s">
        <v>4180</v>
      </c>
      <c r="BW60" s="385"/>
      <c r="BX60" s="435"/>
      <c r="BY60" s="432" t="s">
        <v>3979</v>
      </c>
      <c r="BZ60" s="359"/>
      <c r="CA60" s="359"/>
      <c r="CB60" s="359"/>
      <c r="CC60" s="9"/>
      <c r="CE60" s="4"/>
      <c r="CF60" s="4"/>
      <c r="CG60" s="4"/>
    </row>
    <row r="61" spans="1:85" x14ac:dyDescent="0.15">
      <c r="A61" s="60"/>
      <c r="B61" s="32" t="s">
        <v>4178</v>
      </c>
      <c r="C61" s="385"/>
      <c r="D61" s="385"/>
      <c r="E61" s="364"/>
      <c r="F61" s="330" t="s">
        <v>1517</v>
      </c>
      <c r="G61" s="87"/>
      <c r="H61" s="87"/>
      <c r="I61" s="87"/>
      <c r="J61" s="87"/>
      <c r="N61" s="32" t="s">
        <v>4178</v>
      </c>
      <c r="O61" s="385"/>
      <c r="P61" s="391"/>
      <c r="Q61" s="380"/>
      <c r="R61" s="498"/>
      <c r="S61" s="501" t="s">
        <v>1393</v>
      </c>
      <c r="T61" s="500"/>
      <c r="U61" s="500"/>
      <c r="V61" s="4"/>
      <c r="Z61" s="32" t="s">
        <v>4113</v>
      </c>
      <c r="AA61" s="385"/>
      <c r="AB61" s="385"/>
      <c r="AC61" s="364"/>
      <c r="AD61" s="474"/>
      <c r="AE61" s="481"/>
      <c r="AF61" s="487"/>
      <c r="AG61" s="479" t="s">
        <v>56</v>
      </c>
      <c r="AH61" s="477"/>
      <c r="AK61" s="4"/>
      <c r="AL61" t="s">
        <v>4180</v>
      </c>
      <c r="AN61" s="385"/>
      <c r="AO61" s="418"/>
      <c r="AP61" s="435"/>
      <c r="AQ61" s="436"/>
      <c r="AR61" s="610"/>
      <c r="AS61" s="432" t="s">
        <v>4193</v>
      </c>
      <c r="AW61" s="36"/>
      <c r="AX61" s="32" t="s">
        <v>4113</v>
      </c>
      <c r="AY61" s="385"/>
      <c r="AZ61" s="385"/>
      <c r="BA61" s="629"/>
      <c r="BB61" s="736" t="s">
        <v>2432</v>
      </c>
      <c r="BC61" s="735"/>
      <c r="BD61" s="735"/>
      <c r="BE61" s="735"/>
      <c r="BI61" s="4"/>
      <c r="BJ61" s="36" t="s">
        <v>4180</v>
      </c>
      <c r="BK61" s="385"/>
      <c r="BL61" s="364"/>
      <c r="BM61" s="435"/>
      <c r="BN61" s="432" t="s">
        <v>3957</v>
      </c>
      <c r="BO61" s="359"/>
      <c r="BP61" s="359"/>
      <c r="BQ61" s="359"/>
      <c r="BS61" s="4"/>
      <c r="BT61" s="4"/>
      <c r="BU61" s="4"/>
      <c r="BV61" s="32" t="s">
        <v>4113</v>
      </c>
      <c r="BW61" s="385"/>
      <c r="BX61" s="436"/>
      <c r="BY61" s="434"/>
      <c r="BZ61" s="431" t="s">
        <v>887</v>
      </c>
      <c r="CA61" s="359"/>
      <c r="CB61" s="359"/>
      <c r="CC61" s="9"/>
      <c r="CE61" s="4"/>
      <c r="CF61" s="4"/>
      <c r="CG61" s="4"/>
    </row>
    <row r="62" spans="1:85" ht="15.75" x14ac:dyDescent="0.25">
      <c r="A62" s="60"/>
      <c r="B62" s="32" t="s">
        <v>4178</v>
      </c>
      <c r="C62" s="385"/>
      <c r="D62" s="385"/>
      <c r="E62" s="364"/>
      <c r="F62" s="97" t="s">
        <v>431</v>
      </c>
      <c r="G62" s="380"/>
      <c r="H62" s="336"/>
      <c r="I62" s="4"/>
      <c r="J62" s="4"/>
      <c r="N62" s="32" t="s">
        <v>4179</v>
      </c>
      <c r="O62" s="385"/>
      <c r="P62" s="391"/>
      <c r="Q62" s="380"/>
      <c r="R62" s="498"/>
      <c r="S62" s="505" t="s">
        <v>1291</v>
      </c>
      <c r="T62" s="521"/>
      <c r="U62" s="521"/>
      <c r="V62" s="4"/>
      <c r="Z62" s="32" t="s">
        <v>4179</v>
      </c>
      <c r="AA62" s="385"/>
      <c r="AB62" s="385"/>
      <c r="AC62" s="364"/>
      <c r="AD62" s="474"/>
      <c r="AE62" s="495" t="s">
        <v>13</v>
      </c>
      <c r="AF62" s="477"/>
      <c r="AG62" s="477"/>
      <c r="AH62" s="477"/>
      <c r="AK62" s="4"/>
      <c r="AL62" t="s">
        <v>4178</v>
      </c>
      <c r="AN62" s="385"/>
      <c r="AO62" s="418"/>
      <c r="AP62" s="435"/>
      <c r="AQ62" s="608" t="s">
        <v>2649</v>
      </c>
      <c r="AR62" s="421"/>
      <c r="AS62" s="359"/>
      <c r="AW62" s="36"/>
      <c r="AX62" s="32" t="s">
        <v>3655</v>
      </c>
      <c r="AY62" s="385"/>
      <c r="AZ62" s="385"/>
      <c r="BA62" s="828" t="s">
        <v>3508</v>
      </c>
      <c r="BB62" s="836"/>
      <c r="BC62" s="836"/>
      <c r="BD62" s="836"/>
      <c r="BE62" s="836"/>
      <c r="BG62" s="122"/>
      <c r="BH62" s="122"/>
      <c r="BI62" s="4"/>
      <c r="BJ62" s="36" t="s">
        <v>4180</v>
      </c>
      <c r="BK62" s="385"/>
      <c r="BL62" s="364"/>
      <c r="BM62" s="435"/>
      <c r="BN62" s="435"/>
      <c r="BO62" s="432" t="s">
        <v>838</v>
      </c>
      <c r="BP62" s="359"/>
      <c r="BQ62" s="359"/>
      <c r="BS62" s="4"/>
      <c r="BT62" s="4"/>
      <c r="BU62" s="4"/>
      <c r="BV62" s="32" t="s">
        <v>4181</v>
      </c>
      <c r="BW62" s="385"/>
      <c r="BX62" s="436"/>
      <c r="BY62" s="434"/>
      <c r="BZ62" s="431"/>
      <c r="CA62" s="404" t="s">
        <v>515</v>
      </c>
      <c r="CB62" s="425"/>
      <c r="CC62" s="9"/>
      <c r="CE62" s="4"/>
      <c r="CF62" s="4"/>
      <c r="CG62" s="4"/>
    </row>
    <row r="63" spans="1:85" ht="15.75" x14ac:dyDescent="0.25">
      <c r="A63" s="60"/>
      <c r="B63" s="32" t="s">
        <v>4178</v>
      </c>
      <c r="C63" s="385"/>
      <c r="D63" s="385"/>
      <c r="E63" s="364"/>
      <c r="F63" s="331" t="s">
        <v>2772</v>
      </c>
      <c r="G63" s="382"/>
      <c r="H63" s="370"/>
      <c r="I63" s="332"/>
      <c r="J63" s="332"/>
      <c r="N63" s="32" t="s">
        <v>4180</v>
      </c>
      <c r="O63" s="385"/>
      <c r="P63" s="391"/>
      <c r="Q63" s="380"/>
      <c r="R63" s="498"/>
      <c r="S63" s="498"/>
      <c r="T63" s="907" t="s">
        <v>4190</v>
      </c>
      <c r="U63" s="510"/>
      <c r="V63" s="4"/>
      <c r="Z63" s="32" t="s">
        <v>4178</v>
      </c>
      <c r="AA63" s="385"/>
      <c r="AB63" s="385"/>
      <c r="AC63" s="364"/>
      <c r="AD63" s="474"/>
      <c r="AE63" s="899" t="s">
        <v>1692</v>
      </c>
      <c r="AF63" s="477"/>
      <c r="AG63" s="477"/>
      <c r="AH63" s="477"/>
      <c r="AK63" s="4"/>
      <c r="AL63" t="s">
        <v>4113</v>
      </c>
      <c r="AN63" s="385"/>
      <c r="AO63" s="418"/>
      <c r="AP63" s="431" t="s">
        <v>721</v>
      </c>
      <c r="AQ63" s="421"/>
      <c r="AR63" s="421"/>
      <c r="AS63" s="359"/>
      <c r="AW63" s="36"/>
      <c r="AX63" s="32" t="s">
        <v>4179</v>
      </c>
      <c r="AY63" s="385"/>
      <c r="AZ63" s="385"/>
      <c r="BA63" s="795" t="s">
        <v>2433</v>
      </c>
      <c r="BB63" s="796"/>
      <c r="BC63" s="796"/>
      <c r="BD63" s="796"/>
      <c r="BE63" s="796"/>
      <c r="BG63" s="32" t="s">
        <v>2434</v>
      </c>
      <c r="BH63" s="32"/>
      <c r="BI63" s="4"/>
      <c r="BJ63" s="36" t="s">
        <v>4180</v>
      </c>
      <c r="BK63" s="385"/>
      <c r="BL63" s="364"/>
      <c r="BM63" s="435"/>
      <c r="BN63" s="435"/>
      <c r="BO63" s="435"/>
      <c r="BP63" s="432" t="s">
        <v>542</v>
      </c>
      <c r="BQ63" s="359"/>
      <c r="BS63" s="4"/>
      <c r="BT63" s="4"/>
      <c r="BU63" s="4"/>
      <c r="BV63" s="32" t="s">
        <v>4182</v>
      </c>
      <c r="BW63" s="385"/>
      <c r="BX63" s="436"/>
      <c r="BY63" s="434"/>
      <c r="BZ63" s="431"/>
      <c r="CA63" s="424" t="s">
        <v>460</v>
      </c>
      <c r="CB63" s="425"/>
      <c r="CC63" s="9"/>
      <c r="CE63" s="4"/>
      <c r="CF63" s="4"/>
      <c r="CG63" s="4"/>
    </row>
    <row r="64" spans="1:85" x14ac:dyDescent="0.15">
      <c r="A64" s="60"/>
      <c r="B64" s="32" t="s">
        <v>4179</v>
      </c>
      <c r="C64" s="385"/>
      <c r="D64" s="385"/>
      <c r="E64" s="364"/>
      <c r="F64" s="442" t="s">
        <v>969</v>
      </c>
      <c r="G64" s="443"/>
      <c r="H64" s="416"/>
      <c r="I64" s="417"/>
      <c r="J64" s="417"/>
      <c r="N64" s="32" t="s">
        <v>4180</v>
      </c>
      <c r="O64" s="385"/>
      <c r="P64" s="391"/>
      <c r="Q64" s="380"/>
      <c r="R64" s="498"/>
      <c r="S64" s="498"/>
      <c r="T64" s="498"/>
      <c r="U64" s="499" t="s">
        <v>37</v>
      </c>
      <c r="V64" s="4"/>
      <c r="Z64" s="32" t="s">
        <v>4113</v>
      </c>
      <c r="AA64" s="385"/>
      <c r="AB64" s="385"/>
      <c r="AC64" s="364"/>
      <c r="AD64" s="594"/>
      <c r="AE64" s="496" t="s">
        <v>24</v>
      </c>
      <c r="AF64" s="203"/>
      <c r="AG64" s="203"/>
      <c r="AH64" s="203"/>
      <c r="AK64" s="4"/>
      <c r="AL64" t="s">
        <v>4113</v>
      </c>
      <c r="AN64" s="385"/>
      <c r="AO64" s="418"/>
      <c r="AP64" s="431" t="s">
        <v>2651</v>
      </c>
      <c r="AQ64" s="421"/>
      <c r="AR64" s="421"/>
      <c r="AS64" s="359"/>
      <c r="AW64" s="4"/>
      <c r="AX64" s="32" t="s">
        <v>4178</v>
      </c>
      <c r="AY64" s="385"/>
      <c r="AZ64" s="385"/>
      <c r="BA64" s="533"/>
      <c r="BB64" s="535" t="s">
        <v>4051</v>
      </c>
      <c r="BC64" s="530"/>
      <c r="BD64" s="530"/>
      <c r="BE64" s="530"/>
      <c r="BI64" s="4"/>
      <c r="BJ64" s="36" t="s">
        <v>4113</v>
      </c>
      <c r="BK64" s="385"/>
      <c r="BL64" s="364"/>
      <c r="BM64" s="435"/>
      <c r="BN64" s="435"/>
      <c r="BO64" s="431" t="s">
        <v>839</v>
      </c>
      <c r="BP64" s="359"/>
      <c r="BQ64" s="359"/>
      <c r="BS64" s="4"/>
      <c r="BT64" s="4"/>
      <c r="BU64" s="4"/>
      <c r="BV64" s="32" t="s">
        <v>4180</v>
      </c>
      <c r="BW64" s="385"/>
      <c r="BX64" s="436"/>
      <c r="BY64" s="434"/>
      <c r="BZ64" s="432" t="s">
        <v>1078</v>
      </c>
      <c r="CA64" s="359"/>
      <c r="CB64" s="359"/>
      <c r="CC64" s="9"/>
      <c r="CE64" s="4"/>
      <c r="CF64" s="4"/>
      <c r="CG64" s="4"/>
    </row>
    <row r="65" spans="1:85" x14ac:dyDescent="0.15">
      <c r="A65" s="60"/>
      <c r="B65" s="32" t="s">
        <v>4178</v>
      </c>
      <c r="C65" s="385"/>
      <c r="D65" s="385"/>
      <c r="E65" s="364"/>
      <c r="F65" s="418"/>
      <c r="G65" s="444" t="s">
        <v>2233</v>
      </c>
      <c r="H65" s="421"/>
      <c r="I65" s="421"/>
      <c r="J65" s="421"/>
      <c r="N65" s="32" t="s">
        <v>4180</v>
      </c>
      <c r="O65" s="385"/>
      <c r="P65" s="391"/>
      <c r="Q65" s="380"/>
      <c r="R65" s="498"/>
      <c r="S65" s="498"/>
      <c r="T65" s="498"/>
      <c r="U65" s="499" t="s">
        <v>26</v>
      </c>
      <c r="V65" s="4"/>
      <c r="Z65" s="32" t="s">
        <v>4178</v>
      </c>
      <c r="AA65" s="385"/>
      <c r="AB65" s="385"/>
      <c r="AC65" s="364"/>
      <c r="AD65" s="330" t="s">
        <v>654</v>
      </c>
      <c r="AE65" s="87"/>
      <c r="AF65" s="87"/>
      <c r="AG65" s="87"/>
      <c r="AH65" s="4"/>
      <c r="AK65" s="4"/>
      <c r="AL65" s="32" t="s">
        <v>4178</v>
      </c>
      <c r="AN65" s="385"/>
      <c r="AO65" s="611"/>
      <c r="AP65" s="639" t="s">
        <v>4198</v>
      </c>
      <c r="AQ65" s="613"/>
      <c r="AR65" s="613"/>
      <c r="AS65" s="614"/>
      <c r="AW65" s="4"/>
      <c r="AX65" s="32" t="s">
        <v>4178</v>
      </c>
      <c r="AY65" s="385"/>
      <c r="AZ65" s="385"/>
      <c r="BA65" s="533"/>
      <c r="BB65" s="797" t="s">
        <v>2435</v>
      </c>
      <c r="BC65" s="530"/>
      <c r="BD65" s="530"/>
      <c r="BE65" s="530"/>
      <c r="BI65" s="4"/>
      <c r="BJ65" s="36" t="s">
        <v>4180</v>
      </c>
      <c r="BK65" s="385"/>
      <c r="BL65" s="364"/>
      <c r="BM65" s="435"/>
      <c r="BN65" s="432" t="s">
        <v>1638</v>
      </c>
      <c r="BO65" s="359"/>
      <c r="BP65" s="359"/>
      <c r="BQ65" s="359"/>
      <c r="BS65" s="4"/>
      <c r="BT65" s="4"/>
      <c r="BU65" s="4"/>
      <c r="BV65" s="32" t="s">
        <v>4180</v>
      </c>
      <c r="BW65" s="385"/>
      <c r="BX65" s="436"/>
      <c r="BY65" s="434"/>
      <c r="BZ65" s="435"/>
      <c r="CA65" s="432" t="s">
        <v>1615</v>
      </c>
      <c r="CB65" s="359"/>
      <c r="CC65" s="9"/>
      <c r="CE65" s="4"/>
      <c r="CF65" s="4"/>
      <c r="CG65" s="4"/>
    </row>
    <row r="66" spans="1:85" ht="15.75" x14ac:dyDescent="0.25">
      <c r="A66" s="76"/>
      <c r="B66" s="32" t="s">
        <v>3655</v>
      </c>
      <c r="C66" s="385"/>
      <c r="D66" s="385"/>
      <c r="E66" s="364"/>
      <c r="F66" s="418"/>
      <c r="G66" s="828" t="s">
        <v>3491</v>
      </c>
      <c r="H66" s="822"/>
      <c r="I66" s="822"/>
      <c r="J66" s="822"/>
      <c r="N66" s="32" t="s">
        <v>4180</v>
      </c>
      <c r="O66" s="385"/>
      <c r="P66" s="391"/>
      <c r="Q66" s="380"/>
      <c r="R66" s="498"/>
      <c r="S66" s="498"/>
      <c r="T66" s="522" t="s">
        <v>239</v>
      </c>
      <c r="U66" s="510"/>
      <c r="V66" s="4"/>
      <c r="Z66" s="32" t="s">
        <v>4178</v>
      </c>
      <c r="AA66" s="385"/>
      <c r="AB66" s="385"/>
      <c r="AC66" s="97" t="s">
        <v>10</v>
      </c>
      <c r="AD66" s="4"/>
      <c r="AE66" s="4"/>
      <c r="AF66" s="4"/>
      <c r="AG66" s="4"/>
      <c r="AH66" s="9"/>
      <c r="AK66" s="36"/>
      <c r="AL66" t="s">
        <v>4179</v>
      </c>
      <c r="AN66" s="385"/>
      <c r="AO66" s="615" t="s">
        <v>2656</v>
      </c>
      <c r="AP66" s="616"/>
      <c r="AQ66" s="616"/>
      <c r="AR66" s="616"/>
      <c r="AS66" s="4"/>
      <c r="AW66" s="4"/>
      <c r="AX66" s="32" t="s">
        <v>4178</v>
      </c>
      <c r="AY66" s="385"/>
      <c r="AZ66" s="385"/>
      <c r="BA66" s="533"/>
      <c r="BB66" s="535" t="s">
        <v>4050</v>
      </c>
      <c r="BC66" s="530"/>
      <c r="BD66" s="530"/>
      <c r="BE66" s="530"/>
      <c r="BI66" s="36"/>
      <c r="BJ66" s="36" t="s">
        <v>4180</v>
      </c>
      <c r="BK66" s="385"/>
      <c r="BL66" s="364"/>
      <c r="BM66" s="436"/>
      <c r="BN66" s="434"/>
      <c r="BO66" s="432" t="s">
        <v>1644</v>
      </c>
      <c r="BP66" s="359"/>
      <c r="BQ66" s="359"/>
      <c r="BS66" s="4"/>
      <c r="BT66" s="4"/>
      <c r="BU66" s="4"/>
      <c r="BV66" s="32" t="s">
        <v>4180</v>
      </c>
      <c r="BW66" s="385"/>
      <c r="BX66" s="436"/>
      <c r="BY66" s="434"/>
      <c r="BZ66" s="435"/>
      <c r="CA66" s="435"/>
      <c r="CB66" s="432" t="s">
        <v>36</v>
      </c>
      <c r="CC66" s="9"/>
      <c r="CE66" s="4"/>
      <c r="CF66" s="4"/>
      <c r="CG66" s="4"/>
    </row>
    <row r="67" spans="1:85" x14ac:dyDescent="0.15">
      <c r="A67" s="60"/>
      <c r="B67" s="32" t="s">
        <v>4113</v>
      </c>
      <c r="C67" s="385"/>
      <c r="D67" s="385"/>
      <c r="E67" s="364"/>
      <c r="F67" s="418"/>
      <c r="G67" s="431" t="s">
        <v>2436</v>
      </c>
      <c r="H67" s="421"/>
      <c r="I67" s="421"/>
      <c r="J67" s="421"/>
      <c r="M67" s="32"/>
      <c r="N67" s="32" t="s">
        <v>4180</v>
      </c>
      <c r="O67" s="385"/>
      <c r="P67" s="391"/>
      <c r="Q67" s="380"/>
      <c r="R67" s="498"/>
      <c r="S67" s="498"/>
      <c r="T67" s="498"/>
      <c r="U67" s="499" t="s">
        <v>520</v>
      </c>
      <c r="V67" s="4"/>
      <c r="Z67" s="32" t="s">
        <v>4178</v>
      </c>
      <c r="AA67" s="385"/>
      <c r="AB67" s="385"/>
      <c r="AC67" s="97" t="s">
        <v>1000</v>
      </c>
      <c r="AD67" s="4"/>
      <c r="AE67" s="4"/>
      <c r="AF67" s="4"/>
      <c r="AG67" s="4"/>
      <c r="AH67" s="9"/>
      <c r="AK67" s="4"/>
      <c r="AL67" t="s">
        <v>4113</v>
      </c>
      <c r="AN67" s="385"/>
      <c r="AO67" s="617"/>
      <c r="AP67" s="738" t="s">
        <v>4029</v>
      </c>
      <c r="AQ67" s="732"/>
      <c r="AR67" s="732"/>
      <c r="AS67" s="4"/>
      <c r="AW67" s="4"/>
      <c r="AX67" s="32" t="s">
        <v>4178</v>
      </c>
      <c r="AY67" s="385"/>
      <c r="AZ67" s="385"/>
      <c r="BA67" s="533"/>
      <c r="BB67" s="535" t="s">
        <v>1499</v>
      </c>
      <c r="BC67" s="530"/>
      <c r="BD67" s="530"/>
      <c r="BE67" s="530"/>
      <c r="BI67" s="4"/>
      <c r="BJ67" s="36" t="s">
        <v>4180</v>
      </c>
      <c r="BK67" s="385"/>
      <c r="BL67" s="364"/>
      <c r="BM67" s="436"/>
      <c r="BN67" s="434"/>
      <c r="BO67" s="435"/>
      <c r="BP67" s="432" t="s">
        <v>79</v>
      </c>
      <c r="BQ67" s="359"/>
      <c r="BS67" s="4"/>
      <c r="BT67" s="4"/>
      <c r="BU67" s="36"/>
      <c r="BV67" s="32" t="s">
        <v>4113</v>
      </c>
      <c r="BW67" s="385"/>
      <c r="BX67" s="436"/>
      <c r="BY67" s="434"/>
      <c r="BZ67" s="435"/>
      <c r="CA67" s="435"/>
      <c r="CB67" s="431" t="s">
        <v>2785</v>
      </c>
      <c r="CC67" s="9"/>
      <c r="CE67" s="4"/>
      <c r="CF67" s="4"/>
      <c r="CG67" s="36"/>
    </row>
    <row r="68" spans="1:85" ht="15.75" x14ac:dyDescent="0.25">
      <c r="A68" s="60"/>
      <c r="B68" s="32" t="s">
        <v>4180</v>
      </c>
      <c r="C68" s="385"/>
      <c r="D68" s="385"/>
      <c r="E68" s="364"/>
      <c r="F68" s="418"/>
      <c r="G68" s="432" t="s">
        <v>1423</v>
      </c>
      <c r="H68" s="421"/>
      <c r="I68" s="421"/>
      <c r="J68" s="421"/>
      <c r="N68" s="32" t="s">
        <v>4113</v>
      </c>
      <c r="O68" s="385"/>
      <c r="P68" s="391"/>
      <c r="Q68" s="380"/>
      <c r="R68" s="498"/>
      <c r="S68" s="498"/>
      <c r="T68" s="498"/>
      <c r="U68" s="501" t="s">
        <v>521</v>
      </c>
      <c r="V68" s="4"/>
      <c r="Z68" s="32" t="s">
        <v>4179</v>
      </c>
      <c r="AA68" s="385"/>
      <c r="AB68" s="385"/>
      <c r="AC68" s="497" t="s">
        <v>4012</v>
      </c>
      <c r="AD68" s="263"/>
      <c r="AE68" s="263"/>
      <c r="AF68" s="263"/>
      <c r="AG68" s="263"/>
      <c r="AH68" s="263"/>
      <c r="AI68" s="122" t="s">
        <v>102</v>
      </c>
      <c r="AJ68" s="122"/>
      <c r="AK68" s="4"/>
      <c r="AL68" t="s">
        <v>4178</v>
      </c>
      <c r="AN68" s="385"/>
      <c r="AO68" s="617"/>
      <c r="AP68" s="620" t="s">
        <v>4171</v>
      </c>
      <c r="AQ68" s="619"/>
      <c r="AR68" s="619"/>
      <c r="AS68" s="4"/>
      <c r="AW68" s="4"/>
      <c r="AX68" s="32" t="s">
        <v>4179</v>
      </c>
      <c r="AY68" s="385"/>
      <c r="AZ68" s="385"/>
      <c r="BA68" s="533"/>
      <c r="BB68" s="529" t="s">
        <v>1344</v>
      </c>
      <c r="BC68" s="530"/>
      <c r="BD68" s="530"/>
      <c r="BE68" s="530"/>
      <c r="BI68" s="4"/>
      <c r="BJ68" s="36" t="s">
        <v>4113</v>
      </c>
      <c r="BK68" s="385"/>
      <c r="BL68" s="364"/>
      <c r="BM68" s="436"/>
      <c r="BN68" s="434"/>
      <c r="BO68" s="435"/>
      <c r="BP68" s="431" t="s">
        <v>80</v>
      </c>
      <c r="BQ68" s="359"/>
      <c r="BS68" s="4"/>
      <c r="BT68" s="36"/>
      <c r="BU68" s="4"/>
      <c r="BV68" s="32" t="s">
        <v>4180</v>
      </c>
      <c r="BW68" s="385"/>
      <c r="BX68" s="436"/>
      <c r="BY68" s="434"/>
      <c r="BZ68" s="435"/>
      <c r="CA68" s="767" t="s">
        <v>1079</v>
      </c>
      <c r="CB68" s="359"/>
      <c r="CC68" s="9"/>
      <c r="CE68" s="4"/>
      <c r="CF68" s="4"/>
      <c r="CG68" s="4"/>
    </row>
    <row r="69" spans="1:85" x14ac:dyDescent="0.15">
      <c r="A69" s="60"/>
      <c r="B69" s="32" t="s">
        <v>4180</v>
      </c>
      <c r="C69" s="385"/>
      <c r="D69" s="385"/>
      <c r="E69" s="364"/>
      <c r="F69" s="418"/>
      <c r="G69" s="418"/>
      <c r="H69" s="432" t="s">
        <v>434</v>
      </c>
      <c r="I69" s="421"/>
      <c r="J69" s="421"/>
      <c r="N69" s="32" t="s">
        <v>4180</v>
      </c>
      <c r="O69" s="385"/>
      <c r="P69" s="391"/>
      <c r="Q69" s="380"/>
      <c r="R69" s="498"/>
      <c r="S69" s="498"/>
      <c r="T69" s="522" t="s">
        <v>522</v>
      </c>
      <c r="U69" s="510"/>
      <c r="V69" s="4"/>
      <c r="Z69" s="32" t="s">
        <v>4178</v>
      </c>
      <c r="AA69" s="385"/>
      <c r="AB69" s="385"/>
      <c r="AC69" s="509"/>
      <c r="AD69" s="595" t="s">
        <v>2438</v>
      </c>
      <c r="AE69" s="500"/>
      <c r="AF69" s="500"/>
      <c r="AG69" s="500"/>
      <c r="AH69" s="500"/>
      <c r="AK69" s="4"/>
      <c r="AL69" t="s">
        <v>4113</v>
      </c>
      <c r="AN69" s="385"/>
      <c r="AO69" s="617"/>
      <c r="AP69" s="895" t="s">
        <v>3382</v>
      </c>
      <c r="AQ69" s="619"/>
      <c r="AR69" s="619"/>
      <c r="AS69" s="4"/>
      <c r="AW69" s="4"/>
      <c r="AX69" s="32" t="s">
        <v>4113</v>
      </c>
      <c r="AY69" s="385"/>
      <c r="AZ69" s="385"/>
      <c r="BA69" s="533"/>
      <c r="BB69" s="528"/>
      <c r="BC69" s="536" t="s">
        <v>1345</v>
      </c>
      <c r="BD69" s="530"/>
      <c r="BE69" s="530"/>
      <c r="BI69" s="4"/>
      <c r="BJ69" s="36" t="s">
        <v>4180</v>
      </c>
      <c r="BK69" s="385"/>
      <c r="BL69" s="364"/>
      <c r="BM69" s="436"/>
      <c r="BN69" s="434"/>
      <c r="BO69" s="432" t="s">
        <v>1643</v>
      </c>
      <c r="BP69" s="359"/>
      <c r="BQ69" s="359"/>
      <c r="BS69" s="4"/>
      <c r="BT69" s="4"/>
      <c r="BU69" s="4"/>
      <c r="BV69" s="32" t="s">
        <v>4180</v>
      </c>
      <c r="BW69" s="385"/>
      <c r="BX69" s="436"/>
      <c r="BY69" s="434"/>
      <c r="BZ69" s="435"/>
      <c r="CA69" s="435"/>
      <c r="CB69" s="432" t="s">
        <v>1817</v>
      </c>
      <c r="CC69" s="9"/>
      <c r="CE69" s="4"/>
      <c r="CF69" s="4"/>
      <c r="CG69" s="4"/>
    </row>
    <row r="70" spans="1:85" x14ac:dyDescent="0.15">
      <c r="A70" s="76"/>
      <c r="B70" s="32" t="s">
        <v>4180</v>
      </c>
      <c r="C70" s="385"/>
      <c r="D70" s="385"/>
      <c r="E70" s="364"/>
      <c r="F70" s="418"/>
      <c r="G70" s="418"/>
      <c r="H70" s="435"/>
      <c r="I70" s="430" t="s">
        <v>435</v>
      </c>
      <c r="J70" s="421"/>
      <c r="N70" s="32" t="s">
        <v>4178</v>
      </c>
      <c r="O70" s="385"/>
      <c r="P70" s="391"/>
      <c r="Q70" s="380"/>
      <c r="R70" s="498"/>
      <c r="S70" s="498"/>
      <c r="T70" s="523" t="s">
        <v>943</v>
      </c>
      <c r="U70" s="510"/>
      <c r="V70" s="4"/>
      <c r="Z70" s="32" t="s">
        <v>4179</v>
      </c>
      <c r="AA70" s="385"/>
      <c r="AB70" s="385"/>
      <c r="AC70" s="509"/>
      <c r="AD70" s="505" t="s">
        <v>2439</v>
      </c>
      <c r="AE70" s="500"/>
      <c r="AF70" s="500"/>
      <c r="AG70" s="500"/>
      <c r="AH70" s="500"/>
      <c r="AK70" s="4"/>
      <c r="AL70" t="s">
        <v>4178</v>
      </c>
      <c r="AN70" s="385"/>
      <c r="AO70" s="617"/>
      <c r="AP70" s="620" t="s">
        <v>2659</v>
      </c>
      <c r="AQ70" s="619"/>
      <c r="AR70" s="619"/>
      <c r="AS70" s="4"/>
      <c r="AW70" s="36"/>
      <c r="AX70" s="32" t="s">
        <v>4182</v>
      </c>
      <c r="AY70" s="385"/>
      <c r="AZ70" s="385"/>
      <c r="BA70" s="533"/>
      <c r="BB70" s="528"/>
      <c r="BC70" s="536"/>
      <c r="BD70" s="424" t="s">
        <v>0</v>
      </c>
      <c r="BE70" s="425"/>
      <c r="BI70" s="4"/>
      <c r="BJ70" s="36" t="s">
        <v>4180</v>
      </c>
      <c r="BK70" s="385"/>
      <c r="BL70" s="364"/>
      <c r="BM70" s="436"/>
      <c r="BN70" s="359"/>
      <c r="BO70" s="434"/>
      <c r="BP70" s="432" t="s">
        <v>81</v>
      </c>
      <c r="BQ70" s="359"/>
      <c r="BS70" s="4"/>
      <c r="BT70" s="4"/>
      <c r="BU70" s="4"/>
      <c r="BV70" s="32" t="s">
        <v>4113</v>
      </c>
      <c r="BW70" s="385"/>
      <c r="BX70" s="436"/>
      <c r="BY70" s="434"/>
      <c r="BZ70" s="435"/>
      <c r="CA70" s="431" t="s">
        <v>547</v>
      </c>
      <c r="CB70" s="359"/>
      <c r="CC70" s="9"/>
      <c r="CE70" s="4"/>
      <c r="CF70" s="36"/>
      <c r="CG70" s="4"/>
    </row>
    <row r="71" spans="1:85" x14ac:dyDescent="0.15">
      <c r="A71" s="60"/>
      <c r="B71" s="32" t="s">
        <v>4179</v>
      </c>
      <c r="C71" s="385"/>
      <c r="D71" s="385"/>
      <c r="E71" s="364"/>
      <c r="F71" s="418"/>
      <c r="G71" s="418"/>
      <c r="H71" s="446" t="s">
        <v>436</v>
      </c>
      <c r="I71" s="421"/>
      <c r="J71" s="421"/>
      <c r="N71" s="32" t="s">
        <v>4179</v>
      </c>
      <c r="O71" s="385"/>
      <c r="P71" s="391"/>
      <c r="Q71" s="380"/>
      <c r="R71" s="498"/>
      <c r="S71" s="505" t="s">
        <v>38</v>
      </c>
      <c r="T71" s="500"/>
      <c r="U71" s="500"/>
      <c r="V71" s="4"/>
      <c r="Z71" s="32" t="s">
        <v>4179</v>
      </c>
      <c r="AA71" s="385"/>
      <c r="AB71" s="385"/>
      <c r="AC71" s="509"/>
      <c r="AD71" s="498"/>
      <c r="AE71" s="505" t="s">
        <v>4163</v>
      </c>
      <c r="AF71" s="500"/>
      <c r="AG71" s="500"/>
      <c r="AH71" s="500"/>
      <c r="AK71" s="36"/>
      <c r="AL71" t="s">
        <v>4113</v>
      </c>
      <c r="AN71" s="385"/>
      <c r="AO71" s="617"/>
      <c r="AP71" s="618" t="s">
        <v>2228</v>
      </c>
      <c r="AQ71" s="619"/>
      <c r="AR71" s="619"/>
      <c r="AS71" s="4"/>
      <c r="AW71" s="4"/>
      <c r="AX71" s="32" t="s">
        <v>4180</v>
      </c>
      <c r="AY71" s="385"/>
      <c r="AZ71" s="385"/>
      <c r="BA71" s="533"/>
      <c r="BB71" s="528"/>
      <c r="BC71" s="531" t="s">
        <v>2440</v>
      </c>
      <c r="BD71" s="530"/>
      <c r="BE71" s="530"/>
      <c r="BI71" s="36"/>
      <c r="BJ71" s="36" t="s">
        <v>4113</v>
      </c>
      <c r="BK71" s="385"/>
      <c r="BL71" s="364"/>
      <c r="BM71" s="599"/>
      <c r="BN71" s="306"/>
      <c r="BO71" s="651"/>
      <c r="BP71" s="652" t="s">
        <v>147</v>
      </c>
      <c r="BQ71" s="306"/>
      <c r="BS71" s="4"/>
      <c r="BT71" s="4"/>
      <c r="BU71" s="4"/>
      <c r="BV71" s="32" t="s">
        <v>4180</v>
      </c>
      <c r="BW71" s="385"/>
      <c r="BX71" s="436"/>
      <c r="BY71" s="434"/>
      <c r="BZ71" s="432" t="s">
        <v>949</v>
      </c>
      <c r="CA71" s="359"/>
      <c r="CB71" s="359"/>
      <c r="CC71" s="9"/>
      <c r="CE71" s="4"/>
      <c r="CF71" s="4"/>
      <c r="CG71" s="4"/>
    </row>
    <row r="72" spans="1:85" x14ac:dyDescent="0.15">
      <c r="A72" s="60"/>
      <c r="B72" s="32" t="s">
        <v>4113</v>
      </c>
      <c r="C72" s="385"/>
      <c r="D72" s="385"/>
      <c r="E72" s="364"/>
      <c r="F72" s="447"/>
      <c r="G72" s="818" t="s">
        <v>1554</v>
      </c>
      <c r="H72" s="448"/>
      <c r="I72" s="439"/>
      <c r="J72" s="439"/>
      <c r="M72" s="32"/>
      <c r="N72" s="32" t="s">
        <v>4180</v>
      </c>
      <c r="O72" s="385"/>
      <c r="P72" s="391"/>
      <c r="Q72" s="380"/>
      <c r="R72" s="498"/>
      <c r="S72" s="499" t="s">
        <v>1124</v>
      </c>
      <c r="T72" s="500"/>
      <c r="U72" s="500"/>
      <c r="V72" s="4"/>
      <c r="Z72" s="32" t="s">
        <v>4180</v>
      </c>
      <c r="AA72" s="385"/>
      <c r="AB72" s="385"/>
      <c r="AC72" s="509"/>
      <c r="AD72" s="498"/>
      <c r="AE72" s="498"/>
      <c r="AF72" s="499" t="s">
        <v>1409</v>
      </c>
      <c r="AG72" s="500"/>
      <c r="AH72" s="500"/>
      <c r="AK72" s="4"/>
      <c r="AL72" t="s">
        <v>4113</v>
      </c>
      <c r="AN72" s="385"/>
      <c r="AO72" s="621"/>
      <c r="AP72" s="622" t="s">
        <v>724</v>
      </c>
      <c r="AQ72" s="623"/>
      <c r="AR72" s="623"/>
      <c r="AS72" s="4"/>
      <c r="AW72" s="4"/>
      <c r="AX72" s="32" t="s">
        <v>4180</v>
      </c>
      <c r="AY72" s="385"/>
      <c r="AZ72" s="385"/>
      <c r="BA72" s="533"/>
      <c r="BB72" s="528"/>
      <c r="BC72" s="528"/>
      <c r="BD72" s="531" t="s">
        <v>766</v>
      </c>
      <c r="BE72" s="530"/>
      <c r="BI72" s="4"/>
      <c r="BJ72" s="36" t="s">
        <v>4178</v>
      </c>
      <c r="BK72" s="385"/>
      <c r="BL72" s="389"/>
      <c r="BM72" s="100" t="s">
        <v>1470</v>
      </c>
      <c r="BN72" s="101"/>
      <c r="BO72" s="101"/>
      <c r="BP72" s="101"/>
      <c r="BQ72" s="101"/>
      <c r="BS72" s="4"/>
      <c r="BT72" s="4"/>
      <c r="BU72" s="36"/>
      <c r="BV72" s="32" t="s">
        <v>4180</v>
      </c>
      <c r="BW72" s="385"/>
      <c r="BX72" s="436"/>
      <c r="BY72" s="359"/>
      <c r="BZ72" s="434"/>
      <c r="CA72" s="432" t="s">
        <v>468</v>
      </c>
      <c r="CB72" s="359"/>
      <c r="CC72" s="9"/>
      <c r="CE72" s="4"/>
      <c r="CF72" s="4"/>
      <c r="CG72" s="36"/>
    </row>
    <row r="73" spans="1:85" ht="15.75" x14ac:dyDescent="0.25">
      <c r="A73" s="60"/>
      <c r="B73" s="32" t="s">
        <v>4178</v>
      </c>
      <c r="C73" s="385"/>
      <c r="D73" s="385"/>
      <c r="E73" s="389"/>
      <c r="F73" s="365" t="s">
        <v>2441</v>
      </c>
      <c r="G73" s="366"/>
      <c r="H73" s="367"/>
      <c r="I73" s="355"/>
      <c r="J73" s="355"/>
      <c r="N73" s="32" t="s">
        <v>4113</v>
      </c>
      <c r="O73" s="385"/>
      <c r="P73" s="391"/>
      <c r="Q73" s="380"/>
      <c r="R73" s="498"/>
      <c r="S73" s="498"/>
      <c r="T73" s="511" t="s">
        <v>2223</v>
      </c>
      <c r="U73" s="510"/>
      <c r="V73" s="4"/>
      <c r="Z73" s="32" t="s">
        <v>4113</v>
      </c>
      <c r="AA73" s="385"/>
      <c r="AB73" s="385"/>
      <c r="AC73" s="509"/>
      <c r="AD73" s="498"/>
      <c r="AE73" s="498"/>
      <c r="AF73" s="498"/>
      <c r="AG73" s="501" t="s">
        <v>1406</v>
      </c>
      <c r="AH73" s="500"/>
      <c r="AK73" s="4"/>
      <c r="AL73" t="s">
        <v>4179</v>
      </c>
      <c r="AN73" s="385"/>
      <c r="AO73" s="795" t="s">
        <v>2663</v>
      </c>
      <c r="AP73" s="796"/>
      <c r="AQ73" s="796"/>
      <c r="AR73" s="796"/>
      <c r="AS73" s="796"/>
      <c r="AV73" s="122"/>
      <c r="AW73" s="4"/>
      <c r="AX73" s="32" t="s">
        <v>4113</v>
      </c>
      <c r="AY73" s="385"/>
      <c r="AZ73" s="385"/>
      <c r="BA73" s="533"/>
      <c r="BB73" s="528"/>
      <c r="BC73" s="528"/>
      <c r="BD73" s="528"/>
      <c r="BE73" s="536" t="s">
        <v>1598</v>
      </c>
      <c r="BI73" s="4"/>
      <c r="BJ73" s="36" t="s">
        <v>4179</v>
      </c>
      <c r="BK73" s="385"/>
      <c r="BL73" s="82" t="s">
        <v>6</v>
      </c>
      <c r="BM73" s="14"/>
      <c r="BS73" s="4"/>
      <c r="BT73" s="36"/>
      <c r="BU73" s="4"/>
      <c r="BV73" s="32" t="s">
        <v>4180</v>
      </c>
      <c r="BW73" s="385"/>
      <c r="BX73" s="637"/>
      <c r="BY73" s="614"/>
      <c r="BZ73" s="638"/>
      <c r="CA73" s="659" t="s">
        <v>562</v>
      </c>
      <c r="CB73" s="614"/>
      <c r="CC73" s="9"/>
      <c r="CE73" s="4"/>
      <c r="CF73" s="4"/>
      <c r="CG73" s="4"/>
    </row>
    <row r="74" spans="1:85" ht="15.75" x14ac:dyDescent="0.25">
      <c r="A74" s="76"/>
      <c r="B74" s="32" t="s">
        <v>4179</v>
      </c>
      <c r="C74" s="385"/>
      <c r="D74" s="385"/>
      <c r="E74" s="333" t="s">
        <v>2443</v>
      </c>
      <c r="F74" s="95"/>
      <c r="G74" s="95"/>
      <c r="H74" s="95"/>
      <c r="I74" s="95"/>
      <c r="J74" s="95"/>
      <c r="N74" s="32" t="s">
        <v>4182</v>
      </c>
      <c r="O74" s="385"/>
      <c r="P74" s="391"/>
      <c r="Q74" s="380"/>
      <c r="R74" s="498"/>
      <c r="S74" s="502"/>
      <c r="T74" s="520"/>
      <c r="U74" s="424" t="s">
        <v>1290</v>
      </c>
      <c r="V74" s="4"/>
      <c r="Z74" s="32" t="s">
        <v>4182</v>
      </c>
      <c r="AA74" s="385"/>
      <c r="AB74" s="385"/>
      <c r="AC74" s="509"/>
      <c r="AD74" s="498"/>
      <c r="AE74" s="498"/>
      <c r="AF74" s="502"/>
      <c r="AG74" s="507"/>
      <c r="AH74" s="424" t="s">
        <v>1324</v>
      </c>
      <c r="AK74" s="36"/>
      <c r="AL74" t="s">
        <v>4179</v>
      </c>
      <c r="AN74" s="385"/>
      <c r="AO74" s="528"/>
      <c r="AP74" s="529" t="s">
        <v>2664</v>
      </c>
      <c r="AQ74" s="530"/>
      <c r="AR74" s="530"/>
      <c r="AS74" s="530"/>
      <c r="AU74" s="122"/>
      <c r="AW74" s="4"/>
      <c r="AX74" s="32" t="s">
        <v>4180</v>
      </c>
      <c r="AY74" s="385"/>
      <c r="AZ74" s="385"/>
      <c r="BA74" s="533"/>
      <c r="BB74" s="528"/>
      <c r="BC74" s="528"/>
      <c r="BD74" s="528"/>
      <c r="BE74" s="531" t="s">
        <v>3968</v>
      </c>
      <c r="BI74" s="36"/>
      <c r="BJ74" s="36" t="s">
        <v>4179</v>
      </c>
      <c r="BK74" s="385"/>
      <c r="BL74" s="333" t="s">
        <v>3</v>
      </c>
      <c r="BM74" s="353"/>
      <c r="BN74" s="95"/>
      <c r="BO74" s="95"/>
      <c r="BP74" s="95"/>
      <c r="BQ74" s="95"/>
      <c r="BS74" s="4"/>
      <c r="BT74" s="4"/>
      <c r="BU74" s="4"/>
      <c r="BV74" s="32" t="s">
        <v>4179</v>
      </c>
      <c r="BW74" s="385"/>
      <c r="BX74" s="795" t="s">
        <v>2638</v>
      </c>
      <c r="BY74" s="796"/>
      <c r="BZ74" s="796"/>
      <c r="CA74" s="796"/>
      <c r="CB74" s="796"/>
      <c r="CC74" s="9"/>
      <c r="CE74" s="390" t="s">
        <v>347</v>
      </c>
      <c r="CF74" s="36"/>
      <c r="CG74" s="4"/>
    </row>
    <row r="75" spans="1:85" ht="15.75" x14ac:dyDescent="0.25">
      <c r="A75" s="60"/>
      <c r="B75" s="32" t="s">
        <v>3655</v>
      </c>
      <c r="C75" s="385"/>
      <c r="D75" s="385"/>
      <c r="E75" s="391"/>
      <c r="F75" s="829" t="s">
        <v>3492</v>
      </c>
      <c r="G75" s="824"/>
      <c r="H75" s="824"/>
      <c r="I75" s="824"/>
      <c r="J75" s="824"/>
      <c r="M75" s="32"/>
      <c r="N75" s="32" t="s">
        <v>4180</v>
      </c>
      <c r="O75" s="385"/>
      <c r="P75" s="391"/>
      <c r="Q75" s="380"/>
      <c r="R75" s="498"/>
      <c r="S75" s="499" t="s">
        <v>1496</v>
      </c>
      <c r="T75" s="500"/>
      <c r="U75" s="500"/>
      <c r="V75" s="4"/>
      <c r="Z75" s="32" t="s">
        <v>4113</v>
      </c>
      <c r="AA75" s="385"/>
      <c r="AB75" s="385"/>
      <c r="AC75" s="509"/>
      <c r="AD75" s="498"/>
      <c r="AE75" s="498"/>
      <c r="AF75" s="511" t="s">
        <v>3410</v>
      </c>
      <c r="AG75" s="510"/>
      <c r="AH75" s="500"/>
      <c r="AK75" s="4"/>
      <c r="AL75" t="s">
        <v>4113</v>
      </c>
      <c r="AN75" s="385"/>
      <c r="AO75" s="528"/>
      <c r="AP75" s="528"/>
      <c r="AQ75" s="536" t="s">
        <v>2665</v>
      </c>
      <c r="AR75" s="530"/>
      <c r="AS75" s="530"/>
      <c r="AW75" s="4"/>
      <c r="AX75" s="32" t="s">
        <v>4180</v>
      </c>
      <c r="AY75" s="385"/>
      <c r="AZ75" s="385"/>
      <c r="BA75" s="533"/>
      <c r="BB75" s="528"/>
      <c r="BC75" s="528"/>
      <c r="BD75" s="531" t="s">
        <v>1799</v>
      </c>
      <c r="BE75" s="530"/>
      <c r="BI75" s="4"/>
      <c r="BJ75" s="36" t="s">
        <v>4178</v>
      </c>
      <c r="BK75" s="385"/>
      <c r="BL75" s="364"/>
      <c r="BM75" s="693" t="s">
        <v>2442</v>
      </c>
      <c r="BN75" s="4"/>
      <c r="BO75" s="4"/>
      <c r="BP75" s="4"/>
      <c r="BQ75" s="4"/>
      <c r="BS75" s="4"/>
      <c r="BT75" s="4"/>
      <c r="BU75" s="36"/>
      <c r="BV75" s="32" t="s">
        <v>4179</v>
      </c>
      <c r="BW75" s="385"/>
      <c r="BX75" s="528"/>
      <c r="BY75" s="782" t="s">
        <v>2639</v>
      </c>
      <c r="BZ75" s="771"/>
      <c r="CA75" s="771"/>
      <c r="CB75" s="772"/>
      <c r="CC75" s="9"/>
      <c r="CE75" s="4"/>
      <c r="CF75" s="4"/>
      <c r="CG75" s="36"/>
    </row>
    <row r="76" spans="1:85" ht="15.75" x14ac:dyDescent="0.25">
      <c r="A76" s="60"/>
      <c r="B76" s="32" t="s">
        <v>4179</v>
      </c>
      <c r="C76" s="385"/>
      <c r="D76" s="385"/>
      <c r="E76" s="391"/>
      <c r="F76" s="776" t="s">
        <v>2446</v>
      </c>
      <c r="G76" s="777"/>
      <c r="H76" s="777"/>
      <c r="I76" s="777"/>
      <c r="J76" s="777"/>
      <c r="L76" s="4"/>
      <c r="N76" s="32" t="s">
        <v>4180</v>
      </c>
      <c r="O76" s="385"/>
      <c r="P76" s="391"/>
      <c r="Q76" s="380"/>
      <c r="R76" s="498"/>
      <c r="S76" s="498"/>
      <c r="T76" s="522" t="s">
        <v>523</v>
      </c>
      <c r="U76" s="510"/>
      <c r="V76" s="4"/>
      <c r="Z76" s="32" t="s">
        <v>4182</v>
      </c>
      <c r="AA76" s="385"/>
      <c r="AB76" s="385"/>
      <c r="AC76" s="509"/>
      <c r="AD76" s="498"/>
      <c r="AE76" s="502"/>
      <c r="AF76" s="507"/>
      <c r="AG76" s="424" t="s">
        <v>761</v>
      </c>
      <c r="AH76" s="425"/>
      <c r="AK76" s="4"/>
      <c r="AL76" t="s">
        <v>4181</v>
      </c>
      <c r="AN76" s="385"/>
      <c r="AO76" s="528"/>
      <c r="AP76" s="528"/>
      <c r="AQ76" s="536"/>
      <c r="AR76" s="404" t="s">
        <v>582</v>
      </c>
      <c r="AS76" s="425"/>
      <c r="AW76" s="4"/>
      <c r="AX76" s="32" t="s">
        <v>4180</v>
      </c>
      <c r="AY76" s="385"/>
      <c r="AZ76" s="385"/>
      <c r="BA76" s="533"/>
      <c r="BB76" s="528"/>
      <c r="BC76" s="532"/>
      <c r="BD76" s="793"/>
      <c r="BE76" s="531" t="s">
        <v>1798</v>
      </c>
      <c r="BI76" s="4"/>
      <c r="BJ76" s="36" t="s">
        <v>4179</v>
      </c>
      <c r="BK76" s="385"/>
      <c r="BL76" s="387"/>
      <c r="BM76" s="340" t="s">
        <v>2444</v>
      </c>
      <c r="BN76" s="332"/>
      <c r="BO76" s="332"/>
      <c r="BP76" s="332"/>
      <c r="BQ76" s="332"/>
      <c r="BS76" s="390" t="s">
        <v>2445</v>
      </c>
      <c r="BT76" s="36"/>
      <c r="BU76" s="4"/>
      <c r="BV76" s="32" t="s">
        <v>4113</v>
      </c>
      <c r="BW76" s="385"/>
      <c r="BX76" s="528"/>
      <c r="BY76" s="779"/>
      <c r="BZ76" s="536" t="s">
        <v>2642</v>
      </c>
      <c r="CA76" s="530"/>
      <c r="CB76" s="530"/>
      <c r="CC76" s="9"/>
      <c r="CE76" s="4"/>
      <c r="CF76" s="4"/>
      <c r="CG76" s="4"/>
    </row>
    <row r="77" spans="1:85" ht="15.75" x14ac:dyDescent="0.25">
      <c r="A77" s="60"/>
      <c r="B77" s="32" t="s">
        <v>4179</v>
      </c>
      <c r="C77" s="385"/>
      <c r="D77" s="385"/>
      <c r="E77" s="391"/>
      <c r="F77" s="778"/>
      <c r="G77" s="449" t="s">
        <v>2447</v>
      </c>
      <c r="H77" s="450"/>
      <c r="I77" s="451"/>
      <c r="J77" s="452"/>
      <c r="L77" s="122" t="s">
        <v>99</v>
      </c>
      <c r="N77" s="32" t="s">
        <v>4113</v>
      </c>
      <c r="O77" s="385"/>
      <c r="P77" s="391"/>
      <c r="Q77" s="380"/>
      <c r="R77" s="498"/>
      <c r="S77" s="498"/>
      <c r="T77" s="498"/>
      <c r="U77" s="501" t="s">
        <v>524</v>
      </c>
      <c r="V77" s="4"/>
      <c r="Z77" s="32" t="s">
        <v>4180</v>
      </c>
      <c r="AA77" s="385"/>
      <c r="AB77" s="385"/>
      <c r="AC77" s="509"/>
      <c r="AD77" s="498"/>
      <c r="AE77" s="522" t="s">
        <v>1081</v>
      </c>
      <c r="AF77" s="509"/>
      <c r="AG77" s="510"/>
      <c r="AH77" s="500"/>
      <c r="AK77" s="392"/>
      <c r="AL77" t="s">
        <v>4180</v>
      </c>
      <c r="AN77" s="385"/>
      <c r="AO77" s="528"/>
      <c r="AP77" s="528"/>
      <c r="AQ77" s="531" t="s">
        <v>726</v>
      </c>
      <c r="AR77" s="530"/>
      <c r="AS77" s="530"/>
      <c r="AW77" s="4"/>
      <c r="AX77" s="32" t="s">
        <v>4113</v>
      </c>
      <c r="AY77" s="385"/>
      <c r="AZ77" s="385"/>
      <c r="BA77" s="533"/>
      <c r="BB77" s="528"/>
      <c r="BC77" s="536" t="s">
        <v>1349</v>
      </c>
      <c r="BD77" s="530"/>
      <c r="BE77" s="530"/>
      <c r="BI77" s="392"/>
      <c r="BJ77" s="36" t="s">
        <v>4179</v>
      </c>
      <c r="BK77" s="385"/>
      <c r="BL77" s="526" t="s">
        <v>280</v>
      </c>
      <c r="BM77" s="527"/>
      <c r="BN77" s="527"/>
      <c r="BO77" s="527"/>
      <c r="BP77" s="527"/>
      <c r="BQ77" s="527"/>
      <c r="BS77" s="390" t="s">
        <v>105</v>
      </c>
      <c r="BT77" s="4"/>
      <c r="BU77" s="4"/>
      <c r="BV77" s="32" t="s">
        <v>4180</v>
      </c>
      <c r="BW77" s="385"/>
      <c r="BX77" s="528"/>
      <c r="BY77" s="779"/>
      <c r="BZ77" s="531" t="s">
        <v>2907</v>
      </c>
      <c r="CA77" s="530"/>
      <c r="CB77" s="530"/>
      <c r="CC77" s="9"/>
      <c r="CE77" s="4"/>
      <c r="CF77" s="4"/>
      <c r="CG77" s="4"/>
    </row>
    <row r="78" spans="1:85" ht="13.5" x14ac:dyDescent="0.15">
      <c r="A78" s="60"/>
      <c r="B78" s="32" t="s">
        <v>4180</v>
      </c>
      <c r="C78" s="385"/>
      <c r="D78" s="385"/>
      <c r="E78" s="391"/>
      <c r="F78" s="779"/>
      <c r="G78" s="453"/>
      <c r="H78" s="454" t="s">
        <v>4038</v>
      </c>
      <c r="I78" s="455"/>
      <c r="J78" s="456"/>
      <c r="M78" s="34"/>
      <c r="N78" s="32" t="s">
        <v>4113</v>
      </c>
      <c r="O78" s="385"/>
      <c r="P78" s="391"/>
      <c r="Q78" s="380"/>
      <c r="R78" s="498"/>
      <c r="S78" s="498"/>
      <c r="T78" s="498"/>
      <c r="U78" s="501" t="s">
        <v>525</v>
      </c>
      <c r="V78" s="4"/>
      <c r="Z78" s="32" t="s">
        <v>4180</v>
      </c>
      <c r="AA78" s="385"/>
      <c r="AB78" s="385"/>
      <c r="AC78" s="509"/>
      <c r="AD78" s="498"/>
      <c r="AE78" s="498"/>
      <c r="AF78" s="499" t="s">
        <v>323</v>
      </c>
      <c r="AG78" s="500"/>
      <c r="AH78" s="500"/>
      <c r="AK78" s="4"/>
      <c r="AL78" t="s">
        <v>4113</v>
      </c>
      <c r="AN78" s="385"/>
      <c r="AO78" s="528"/>
      <c r="AP78" s="528"/>
      <c r="AQ78" s="528"/>
      <c r="AR78" s="536" t="s">
        <v>2668</v>
      </c>
      <c r="AS78" s="530"/>
      <c r="AW78" s="4"/>
      <c r="AX78" s="32" t="s">
        <v>4181</v>
      </c>
      <c r="AY78" s="385"/>
      <c r="AZ78" s="385"/>
      <c r="BA78" s="533"/>
      <c r="BB78" s="528"/>
      <c r="BC78" s="536"/>
      <c r="BD78" s="404" t="s">
        <v>2449</v>
      </c>
      <c r="BE78" s="425"/>
      <c r="BI78" s="4"/>
      <c r="BJ78" s="36" t="s">
        <v>3655</v>
      </c>
      <c r="BK78" s="385"/>
      <c r="BL78" s="528"/>
      <c r="BM78" s="821" t="s">
        <v>3511</v>
      </c>
      <c r="BN78" s="822"/>
      <c r="BO78" s="822"/>
      <c r="BP78" s="822"/>
      <c r="BQ78" s="822"/>
      <c r="BS78" s="4"/>
      <c r="BT78" s="4"/>
      <c r="BU78" s="392"/>
      <c r="BV78" s="32" t="s">
        <v>4113</v>
      </c>
      <c r="BW78" s="385"/>
      <c r="BX78" s="528"/>
      <c r="BY78" s="779"/>
      <c r="BZ78" s="779"/>
      <c r="CA78" s="536" t="s">
        <v>888</v>
      </c>
      <c r="CB78" s="530"/>
      <c r="CC78" s="9"/>
      <c r="CE78" s="4"/>
      <c r="CF78" s="4"/>
      <c r="CG78" s="392"/>
    </row>
    <row r="79" spans="1:85" ht="13.5" x14ac:dyDescent="0.15">
      <c r="A79" s="60"/>
      <c r="B79" s="32" t="s">
        <v>4113</v>
      </c>
      <c r="C79" s="385"/>
      <c r="D79" s="385"/>
      <c r="E79" s="391"/>
      <c r="F79" s="779"/>
      <c r="G79" s="453"/>
      <c r="H79" s="457"/>
      <c r="I79" s="458" t="s">
        <v>439</v>
      </c>
      <c r="J79" s="456"/>
      <c r="N79" s="32" t="s">
        <v>4180</v>
      </c>
      <c r="O79" s="385"/>
      <c r="P79" s="391"/>
      <c r="Q79" s="380"/>
      <c r="R79" s="498"/>
      <c r="S79" s="498"/>
      <c r="T79" s="522" t="s">
        <v>526</v>
      </c>
      <c r="U79" s="510"/>
      <c r="V79" s="4"/>
      <c r="Z79" s="32" t="s">
        <v>4113</v>
      </c>
      <c r="AA79" s="385"/>
      <c r="AB79" s="385"/>
      <c r="AC79" s="509"/>
      <c r="AD79" s="498"/>
      <c r="AE79" s="502"/>
      <c r="AF79" s="504"/>
      <c r="AG79" s="501" t="s">
        <v>1401</v>
      </c>
      <c r="AH79" s="500"/>
      <c r="AK79" s="4"/>
      <c r="AL79" t="s">
        <v>4180</v>
      </c>
      <c r="AN79" s="385"/>
      <c r="AO79" s="528"/>
      <c r="AP79" s="528"/>
      <c r="AQ79" s="531" t="s">
        <v>727</v>
      </c>
      <c r="AR79" s="530"/>
      <c r="AS79" s="530"/>
      <c r="AW79" s="4"/>
      <c r="AX79" s="32" t="s">
        <v>4182</v>
      </c>
      <c r="AY79" s="385"/>
      <c r="AZ79" s="385"/>
      <c r="BA79" s="533"/>
      <c r="BB79" s="528"/>
      <c r="BC79" s="536"/>
      <c r="BD79" s="424" t="s">
        <v>2450</v>
      </c>
      <c r="BE79" s="425"/>
      <c r="BI79" s="4"/>
      <c r="BJ79" s="36" t="s">
        <v>4179</v>
      </c>
      <c r="BK79" s="385"/>
      <c r="BL79" s="528"/>
      <c r="BM79" s="529" t="s">
        <v>2448</v>
      </c>
      <c r="BN79" s="530"/>
      <c r="BO79" s="530"/>
      <c r="BP79" s="530"/>
      <c r="BQ79" s="530"/>
      <c r="BS79" s="4"/>
      <c r="BT79" s="392"/>
      <c r="BU79" s="4"/>
      <c r="BV79" s="32" t="s">
        <v>4182</v>
      </c>
      <c r="BW79" s="385"/>
      <c r="BX79" s="528"/>
      <c r="BY79" s="779"/>
      <c r="BZ79" s="779"/>
      <c r="CA79" s="536"/>
      <c r="CB79" s="424" t="s">
        <v>543</v>
      </c>
      <c r="CC79" s="9"/>
      <c r="CE79" s="4"/>
      <c r="CF79" s="4"/>
      <c r="CG79" s="4"/>
    </row>
    <row r="80" spans="1:85" x14ac:dyDescent="0.15">
      <c r="A80" s="76"/>
      <c r="B80" s="32" t="s">
        <v>4182</v>
      </c>
      <c r="C80" s="385"/>
      <c r="D80" s="385"/>
      <c r="E80" s="391"/>
      <c r="F80" s="779"/>
      <c r="G80" s="453"/>
      <c r="H80" s="459"/>
      <c r="I80" s="460"/>
      <c r="J80" s="424" t="s">
        <v>28</v>
      </c>
      <c r="N80" s="32" t="s">
        <v>4180</v>
      </c>
      <c r="O80" s="385"/>
      <c r="P80" s="391"/>
      <c r="Q80" s="380"/>
      <c r="R80" s="498"/>
      <c r="S80" s="502"/>
      <c r="T80" s="504"/>
      <c r="U80" s="499" t="s">
        <v>527</v>
      </c>
      <c r="V80" s="4"/>
      <c r="Y80" s="32"/>
      <c r="Z80" s="32" t="s">
        <v>4180</v>
      </c>
      <c r="AA80" s="385"/>
      <c r="AB80" s="385"/>
      <c r="AC80" s="509"/>
      <c r="AD80" s="498"/>
      <c r="AE80" s="502"/>
      <c r="AF80" s="504"/>
      <c r="AG80" s="499" t="s">
        <v>1402</v>
      </c>
      <c r="AH80" s="500"/>
      <c r="AK80" s="4"/>
      <c r="AL80" t="s">
        <v>4180</v>
      </c>
      <c r="AN80" s="385"/>
      <c r="AO80" s="528"/>
      <c r="AP80" s="532"/>
      <c r="AQ80" s="533"/>
      <c r="AR80" s="531" t="s">
        <v>728</v>
      </c>
      <c r="AS80" s="530"/>
      <c r="AW80" s="4"/>
      <c r="AX80" s="32" t="s">
        <v>4180</v>
      </c>
      <c r="AY80" s="385"/>
      <c r="AZ80" s="385"/>
      <c r="BA80" s="533"/>
      <c r="BB80" s="528"/>
      <c r="BC80" s="531" t="s">
        <v>1348</v>
      </c>
      <c r="BD80" s="530"/>
      <c r="BE80" s="530"/>
      <c r="BI80" s="4"/>
      <c r="BJ80" s="36" t="s">
        <v>4179</v>
      </c>
      <c r="BK80" s="385"/>
      <c r="BL80" s="528"/>
      <c r="BM80" s="528"/>
      <c r="BN80" s="529" t="s">
        <v>841</v>
      </c>
      <c r="BO80" s="530"/>
      <c r="BP80" s="530"/>
      <c r="BQ80" s="530"/>
      <c r="BS80" s="4"/>
      <c r="BT80" s="4"/>
      <c r="BU80" s="4"/>
      <c r="BV80" s="32" t="s">
        <v>4182</v>
      </c>
      <c r="BW80" s="385"/>
      <c r="BX80" s="528"/>
      <c r="BY80" s="779"/>
      <c r="BZ80" s="779"/>
      <c r="CA80" s="536"/>
      <c r="CB80" s="424" t="s">
        <v>1491</v>
      </c>
      <c r="CC80" s="9"/>
      <c r="CE80" s="4"/>
      <c r="CF80" s="4"/>
      <c r="CG80" s="4"/>
    </row>
    <row r="81" spans="1:85" x14ac:dyDescent="0.15">
      <c r="A81" s="60"/>
      <c r="B81" s="32" t="s">
        <v>4180</v>
      </c>
      <c r="C81" s="385"/>
      <c r="D81" s="385"/>
      <c r="E81" s="391"/>
      <c r="F81" s="779"/>
      <c r="G81" s="453"/>
      <c r="H81" s="457"/>
      <c r="I81" s="461" t="s">
        <v>440</v>
      </c>
      <c r="J81" s="456"/>
      <c r="N81" s="32" t="s">
        <v>4180</v>
      </c>
      <c r="O81" s="385"/>
      <c r="P81" s="391"/>
      <c r="Q81" s="380"/>
      <c r="R81" s="498"/>
      <c r="S81" s="502"/>
      <c r="T81" s="504"/>
      <c r="U81" s="499" t="s">
        <v>3348</v>
      </c>
      <c r="Z81" s="32" t="s">
        <v>4113</v>
      </c>
      <c r="AA81" s="385"/>
      <c r="AB81" s="385"/>
      <c r="AC81" s="509"/>
      <c r="AD81" s="498"/>
      <c r="AE81" s="501" t="s">
        <v>1407</v>
      </c>
      <c r="AF81" s="500"/>
      <c r="AG81" s="500"/>
      <c r="AH81" s="500"/>
      <c r="AK81" s="4"/>
      <c r="AL81" t="s">
        <v>4180</v>
      </c>
      <c r="AN81" s="385"/>
      <c r="AO81" s="528"/>
      <c r="AP81" s="532"/>
      <c r="AQ81" s="539"/>
      <c r="AR81" s="793"/>
      <c r="AS81" s="531" t="s">
        <v>1877</v>
      </c>
      <c r="AW81" s="4"/>
      <c r="AX81" s="32" t="s">
        <v>4180</v>
      </c>
      <c r="AY81" s="385"/>
      <c r="AZ81" s="385"/>
      <c r="BA81" s="533"/>
      <c r="BB81" s="532"/>
      <c r="BC81" s="533"/>
      <c r="BD81" s="531" t="s">
        <v>64</v>
      </c>
      <c r="BE81" s="530"/>
      <c r="BI81" s="4"/>
      <c r="BJ81" s="36" t="s">
        <v>4113</v>
      </c>
      <c r="BK81" s="385"/>
      <c r="BL81" s="528"/>
      <c r="BM81" s="528"/>
      <c r="BN81" s="528"/>
      <c r="BO81" s="536" t="s">
        <v>1135</v>
      </c>
      <c r="BP81" s="530"/>
      <c r="BQ81" s="530"/>
      <c r="BS81" s="4"/>
      <c r="BT81" s="4"/>
      <c r="BU81" s="4"/>
      <c r="BV81" s="32" t="s">
        <v>4180</v>
      </c>
      <c r="BW81" s="385"/>
      <c r="BX81" s="528"/>
      <c r="BY81" s="779"/>
      <c r="BZ81" s="779"/>
      <c r="CA81" s="531" t="s">
        <v>948</v>
      </c>
      <c r="CB81" s="530"/>
      <c r="CC81" s="9"/>
      <c r="CE81" s="4"/>
      <c r="CF81" s="4"/>
      <c r="CG81" s="4"/>
    </row>
    <row r="82" spans="1:85" x14ac:dyDescent="0.15">
      <c r="A82" s="76"/>
      <c r="B82" s="32" t="s">
        <v>4180</v>
      </c>
      <c r="C82" s="385"/>
      <c r="D82" s="385"/>
      <c r="E82" s="391"/>
      <c r="F82" s="779"/>
      <c r="G82" s="453"/>
      <c r="H82" s="459"/>
      <c r="I82" s="462"/>
      <c r="J82" s="461" t="s">
        <v>4055</v>
      </c>
      <c r="N82" s="32" t="s">
        <v>4180</v>
      </c>
      <c r="O82" s="385"/>
      <c r="P82" s="391"/>
      <c r="Q82" s="380"/>
      <c r="R82" s="498"/>
      <c r="S82" s="499" t="s">
        <v>3947</v>
      </c>
      <c r="T82" s="500"/>
      <c r="U82" s="500"/>
      <c r="V82" s="4"/>
      <c r="Z82" s="32" t="s">
        <v>4178</v>
      </c>
      <c r="AA82" s="385"/>
      <c r="AB82" s="385"/>
      <c r="AC82" s="881"/>
      <c r="AD82" s="882" t="s">
        <v>2452</v>
      </c>
      <c r="AE82" s="206"/>
      <c r="AF82" s="206"/>
      <c r="AG82" s="206"/>
      <c r="AH82" s="206"/>
      <c r="AK82" s="4"/>
      <c r="AL82" t="s">
        <v>4179</v>
      </c>
      <c r="AN82" s="385"/>
      <c r="AO82" s="528"/>
      <c r="AP82" s="529" t="s">
        <v>3298</v>
      </c>
      <c r="AQ82" s="530"/>
      <c r="AR82" s="530"/>
      <c r="AS82" s="530"/>
      <c r="AW82" s="4"/>
      <c r="AX82" s="32" t="s">
        <v>4180</v>
      </c>
      <c r="AY82" s="385"/>
      <c r="AZ82" s="385"/>
      <c r="BA82" s="533"/>
      <c r="BB82" s="532"/>
      <c r="BC82" s="533"/>
      <c r="BD82" s="531" t="s">
        <v>176</v>
      </c>
      <c r="BE82" s="530"/>
      <c r="BI82" s="4"/>
      <c r="BJ82" s="36" t="s">
        <v>4182</v>
      </c>
      <c r="BK82" s="385"/>
      <c r="BL82" s="528"/>
      <c r="BM82" s="528"/>
      <c r="BN82" s="528"/>
      <c r="BO82" s="540"/>
      <c r="BP82" s="553" t="s">
        <v>2451</v>
      </c>
      <c r="BQ82" s="425"/>
      <c r="BS82" s="4"/>
      <c r="BT82" s="4"/>
      <c r="BU82" s="4"/>
      <c r="BV82" s="32" t="s">
        <v>4113</v>
      </c>
      <c r="BW82" s="385"/>
      <c r="BX82" s="528"/>
      <c r="BY82" s="779"/>
      <c r="BZ82" s="803"/>
      <c r="CA82" s="533"/>
      <c r="CB82" s="536" t="s">
        <v>889</v>
      </c>
      <c r="CC82" s="9"/>
      <c r="CE82" s="4"/>
      <c r="CF82" s="4"/>
      <c r="CG82" s="4"/>
    </row>
    <row r="83" spans="1:85" x14ac:dyDescent="0.15">
      <c r="A83" s="76"/>
      <c r="B83" s="32" t="s">
        <v>4180</v>
      </c>
      <c r="C83" s="385"/>
      <c r="D83" s="385"/>
      <c r="E83" s="364"/>
      <c r="F83" s="779"/>
      <c r="G83" s="453"/>
      <c r="H83" s="459"/>
      <c r="I83" s="462"/>
      <c r="J83" s="461" t="s">
        <v>4037</v>
      </c>
      <c r="N83" s="32" t="s">
        <v>4113</v>
      </c>
      <c r="O83" s="385"/>
      <c r="P83" s="391"/>
      <c r="Q83" s="380"/>
      <c r="R83" s="524"/>
      <c r="S83" s="525"/>
      <c r="T83" s="515" t="s">
        <v>2241</v>
      </c>
      <c r="U83" s="206"/>
      <c r="V83" s="4"/>
      <c r="Z83" s="32" t="s">
        <v>4178</v>
      </c>
      <c r="AA83" s="385"/>
      <c r="AB83" s="385"/>
      <c r="AC83" s="330" t="s">
        <v>2437</v>
      </c>
      <c r="AD83" s="87"/>
      <c r="AE83" s="87"/>
      <c r="AF83" s="87"/>
      <c r="AG83" s="87"/>
      <c r="AH83" s="883"/>
      <c r="AK83" s="36"/>
      <c r="AL83" t="s">
        <v>4180</v>
      </c>
      <c r="AN83" s="385"/>
      <c r="AO83" s="528"/>
      <c r="AP83" s="528"/>
      <c r="AQ83" s="531" t="s">
        <v>4174</v>
      </c>
      <c r="AR83" s="530"/>
      <c r="AS83" s="530"/>
      <c r="AW83" s="4"/>
      <c r="AX83" s="32" t="s">
        <v>4113</v>
      </c>
      <c r="AY83" s="385"/>
      <c r="AZ83" s="385"/>
      <c r="BA83" s="533"/>
      <c r="BB83" s="536" t="s">
        <v>2453</v>
      </c>
      <c r="BC83" s="530"/>
      <c r="BD83" s="530"/>
      <c r="BE83" s="530"/>
      <c r="BI83" s="36"/>
      <c r="BJ83" s="36" t="s">
        <v>4180</v>
      </c>
      <c r="BK83" s="385"/>
      <c r="BL83" s="528"/>
      <c r="BM83" s="528"/>
      <c r="BN83" s="528"/>
      <c r="BO83" s="531" t="s">
        <v>843</v>
      </c>
      <c r="BP83" s="530"/>
      <c r="BQ83" s="530"/>
      <c r="BS83" s="4"/>
      <c r="BT83" s="4"/>
      <c r="BU83" s="4"/>
      <c r="BV83" s="32" t="s">
        <v>4180</v>
      </c>
      <c r="BW83" s="385"/>
      <c r="BX83" s="528"/>
      <c r="BY83" s="779"/>
      <c r="BZ83" s="803"/>
      <c r="CA83" s="533"/>
      <c r="CB83" s="531" t="s">
        <v>20</v>
      </c>
      <c r="CC83" s="9"/>
      <c r="CE83" s="4"/>
      <c r="CF83" s="4"/>
      <c r="CG83" s="4"/>
    </row>
    <row r="84" spans="1:85" x14ac:dyDescent="0.15">
      <c r="A84" s="60"/>
      <c r="B84" s="32" t="s">
        <v>4180</v>
      </c>
      <c r="C84" s="385"/>
      <c r="D84" s="385"/>
      <c r="E84" s="364"/>
      <c r="F84" s="779"/>
      <c r="G84" s="453"/>
      <c r="H84" s="454" t="s">
        <v>972</v>
      </c>
      <c r="I84" s="455"/>
      <c r="J84" s="456"/>
      <c r="M84" s="32"/>
      <c r="N84" s="32" t="s">
        <v>4178</v>
      </c>
      <c r="O84" s="385"/>
      <c r="P84" s="391"/>
      <c r="Q84" s="380"/>
      <c r="R84" s="330" t="s">
        <v>528</v>
      </c>
      <c r="S84" s="87"/>
      <c r="T84" s="87"/>
      <c r="U84" s="87"/>
      <c r="V84" s="4"/>
      <c r="W84" s="4"/>
      <c r="X84" s="4"/>
      <c r="Z84" s="32" t="s">
        <v>4178</v>
      </c>
      <c r="AA84" s="385"/>
      <c r="AB84" s="84" t="s">
        <v>10</v>
      </c>
      <c r="AK84" s="36"/>
      <c r="AL84" t="s">
        <v>4180</v>
      </c>
      <c r="AN84" s="385"/>
      <c r="AO84" s="528"/>
      <c r="AP84" s="528"/>
      <c r="AQ84" s="528"/>
      <c r="AR84" s="531" t="s">
        <v>729</v>
      </c>
      <c r="AS84" s="530"/>
      <c r="AX84" s="32" t="s">
        <v>4179</v>
      </c>
      <c r="AY84" s="385"/>
      <c r="AZ84" s="385"/>
      <c r="BA84" s="533"/>
      <c r="BB84" s="529" t="s">
        <v>3671</v>
      </c>
      <c r="BC84" s="530"/>
      <c r="BD84" s="530"/>
      <c r="BE84" s="530"/>
      <c r="BI84" s="36"/>
      <c r="BJ84" s="36" t="s">
        <v>4180</v>
      </c>
      <c r="BK84" s="385"/>
      <c r="BL84" s="528"/>
      <c r="BM84" s="528"/>
      <c r="BN84" s="528"/>
      <c r="BO84" s="528"/>
      <c r="BP84" s="531" t="s">
        <v>2776</v>
      </c>
      <c r="BQ84" s="530"/>
      <c r="BS84" s="4"/>
      <c r="BT84" s="4"/>
      <c r="BU84" s="36"/>
      <c r="BV84" s="32" t="s">
        <v>4113</v>
      </c>
      <c r="BW84" s="385"/>
      <c r="BX84" s="528"/>
      <c r="BY84" s="779"/>
      <c r="BZ84" s="536" t="s">
        <v>2647</v>
      </c>
      <c r="CA84" s="530"/>
      <c r="CB84" s="530"/>
      <c r="CC84" s="9"/>
      <c r="CE84" s="4"/>
      <c r="CF84" s="36"/>
      <c r="CG84" s="36"/>
    </row>
    <row r="85" spans="1:85" x14ac:dyDescent="0.15">
      <c r="A85" s="60"/>
      <c r="B85" s="32" t="s">
        <v>4180</v>
      </c>
      <c r="C85" s="385"/>
      <c r="D85" s="385"/>
      <c r="E85" s="364"/>
      <c r="F85" s="779"/>
      <c r="G85" s="453"/>
      <c r="H85" s="457"/>
      <c r="I85" s="461" t="s">
        <v>442</v>
      </c>
      <c r="J85" s="456"/>
      <c r="M85" s="32"/>
      <c r="N85" s="32" t="s">
        <v>4178</v>
      </c>
      <c r="O85" s="385"/>
      <c r="P85" s="394"/>
      <c r="Q85" s="381"/>
      <c r="R85" s="100" t="s">
        <v>3211</v>
      </c>
      <c r="S85" s="101"/>
      <c r="T85" s="101"/>
      <c r="U85" s="101"/>
      <c r="V85" s="4"/>
      <c r="W85" s="4"/>
      <c r="X85" s="4"/>
      <c r="Z85" s="32" t="s">
        <v>4178</v>
      </c>
      <c r="AA85" s="385"/>
      <c r="AB85" s="38" t="s">
        <v>2454</v>
      </c>
      <c r="AK85" s="4"/>
      <c r="AL85" t="s">
        <v>4180</v>
      </c>
      <c r="AN85" s="385"/>
      <c r="AO85" s="528"/>
      <c r="AP85" s="528"/>
      <c r="AQ85" s="528"/>
      <c r="AR85" s="528"/>
      <c r="AS85" s="531" t="s">
        <v>730</v>
      </c>
      <c r="AW85" s="4"/>
      <c r="AX85" s="32" t="s">
        <v>4178</v>
      </c>
      <c r="AY85" s="385"/>
      <c r="AZ85" s="385"/>
      <c r="BA85" s="775"/>
      <c r="BB85" s="773"/>
      <c r="BC85" s="774" t="s">
        <v>767</v>
      </c>
      <c r="BD85" s="775"/>
      <c r="BE85" s="775"/>
      <c r="BI85" s="4"/>
      <c r="BJ85" s="36" t="s">
        <v>4113</v>
      </c>
      <c r="BK85" s="385"/>
      <c r="BL85" s="528"/>
      <c r="BM85" s="528"/>
      <c r="BN85" s="528"/>
      <c r="BO85" s="536" t="s">
        <v>844</v>
      </c>
      <c r="BP85" s="530"/>
      <c r="BQ85" s="530"/>
      <c r="BS85" s="4"/>
      <c r="BT85" s="36"/>
      <c r="BU85" s="36"/>
      <c r="BV85" s="32" t="s">
        <v>4179</v>
      </c>
      <c r="BW85" s="385"/>
      <c r="BX85" s="528"/>
      <c r="BY85" s="779"/>
      <c r="BZ85" s="529" t="s">
        <v>3109</v>
      </c>
      <c r="CA85" s="530"/>
      <c r="CB85" s="530"/>
      <c r="CC85" s="9"/>
      <c r="CE85" s="4"/>
      <c r="CF85" s="4"/>
      <c r="CG85" s="36"/>
    </row>
    <row r="86" spans="1:85" x14ac:dyDescent="0.15">
      <c r="A86" s="76"/>
      <c r="B86" s="32" t="s">
        <v>4113</v>
      </c>
      <c r="C86" s="385"/>
      <c r="D86" s="385"/>
      <c r="E86" s="364"/>
      <c r="F86" s="779"/>
      <c r="G86" s="453"/>
      <c r="H86" s="457"/>
      <c r="I86" s="457"/>
      <c r="J86" s="458" t="s">
        <v>443</v>
      </c>
      <c r="N86" s="32" t="s">
        <v>3655</v>
      </c>
      <c r="O86" s="385"/>
      <c r="P86" s="835" t="s">
        <v>7</v>
      </c>
      <c r="Q86" s="836"/>
      <c r="R86" s="836"/>
      <c r="S86" s="836"/>
      <c r="T86" s="836"/>
      <c r="U86" s="836"/>
      <c r="Z86" s="32" t="s">
        <v>4178</v>
      </c>
      <c r="AA86" s="385"/>
      <c r="AB86" s="84" t="s">
        <v>2159</v>
      </c>
      <c r="AK86" s="4"/>
      <c r="AL86" t="s">
        <v>4180</v>
      </c>
      <c r="AN86" s="385"/>
      <c r="AO86" s="528"/>
      <c r="AP86" s="528"/>
      <c r="AQ86" s="528"/>
      <c r="AR86" s="528"/>
      <c r="AS86" s="531" t="s">
        <v>659</v>
      </c>
      <c r="AW86" s="4"/>
      <c r="AX86" s="32" t="s">
        <v>4178</v>
      </c>
      <c r="AY86" s="385"/>
      <c r="AZ86" s="84" t="s">
        <v>2455</v>
      </c>
      <c r="BI86" s="4"/>
      <c r="BJ86" s="36" t="s">
        <v>4182</v>
      </c>
      <c r="BK86" s="385"/>
      <c r="BL86" s="528"/>
      <c r="BM86" s="528"/>
      <c r="BN86" s="528"/>
      <c r="BO86" s="540"/>
      <c r="BP86" s="553" t="s">
        <v>468</v>
      </c>
      <c r="BQ86" s="425"/>
      <c r="BS86" s="4"/>
      <c r="BT86" s="36"/>
      <c r="BU86" s="4"/>
      <c r="BV86" s="32" t="s">
        <v>4113</v>
      </c>
      <c r="BW86" s="385"/>
      <c r="BX86" s="528"/>
      <c r="BY86" s="779"/>
      <c r="BZ86" s="779"/>
      <c r="CA86" s="536" t="s">
        <v>891</v>
      </c>
      <c r="CB86" s="530"/>
      <c r="CC86" s="9"/>
      <c r="CE86" s="4"/>
      <c r="CF86" s="36"/>
      <c r="CG86" s="4"/>
    </row>
    <row r="87" spans="1:85" ht="15.75" x14ac:dyDescent="0.25">
      <c r="A87" s="76"/>
      <c r="B87" s="32" t="s">
        <v>4113</v>
      </c>
      <c r="C87" s="385"/>
      <c r="D87" s="385"/>
      <c r="E87" s="364"/>
      <c r="F87" s="779"/>
      <c r="G87" s="453"/>
      <c r="H87" s="457"/>
      <c r="I87" s="457"/>
      <c r="J87" s="458" t="s">
        <v>444</v>
      </c>
      <c r="N87" s="32" t="s">
        <v>4179</v>
      </c>
      <c r="O87" s="385"/>
      <c r="P87" s="98" t="s">
        <v>2677</v>
      </c>
      <c r="Q87" s="4"/>
      <c r="R87" s="4"/>
      <c r="S87" s="4"/>
      <c r="T87" s="4"/>
      <c r="U87" s="4"/>
      <c r="V87" s="4"/>
      <c r="X87" s="122" t="s">
        <v>34</v>
      </c>
      <c r="Z87" s="32" t="s">
        <v>4178</v>
      </c>
      <c r="AA87" s="385"/>
      <c r="AB87" s="84" t="s">
        <v>2456</v>
      </c>
      <c r="AK87" s="4"/>
      <c r="AL87" t="s">
        <v>4113</v>
      </c>
      <c r="AN87" s="385"/>
      <c r="AO87" s="528"/>
      <c r="AP87" s="528"/>
      <c r="AQ87" s="528"/>
      <c r="AR87" s="536" t="s">
        <v>2127</v>
      </c>
      <c r="AS87" s="530"/>
      <c r="AW87" s="4"/>
      <c r="AX87" s="32" t="s">
        <v>4178</v>
      </c>
      <c r="AY87" s="385"/>
      <c r="AZ87" s="84" t="s">
        <v>3407</v>
      </c>
      <c r="BI87" s="4"/>
      <c r="BJ87" s="36" t="s">
        <v>4181</v>
      </c>
      <c r="BK87" s="385"/>
      <c r="BL87" s="528"/>
      <c r="BM87" s="528"/>
      <c r="BN87" s="528"/>
      <c r="BO87" s="540"/>
      <c r="BP87" s="592" t="s">
        <v>1225</v>
      </c>
      <c r="BQ87" s="425"/>
      <c r="BS87" s="4"/>
      <c r="BT87" s="4"/>
      <c r="BU87" s="4"/>
      <c r="BV87" s="32" t="s">
        <v>4182</v>
      </c>
      <c r="BW87" s="385"/>
      <c r="BX87" s="528"/>
      <c r="BY87" s="779"/>
      <c r="BZ87" s="779"/>
      <c r="CA87" s="536"/>
      <c r="CB87" s="424" t="s">
        <v>2648</v>
      </c>
      <c r="CC87" s="9"/>
      <c r="CE87" s="4"/>
      <c r="CF87" s="4"/>
      <c r="CG87" s="4"/>
    </row>
    <row r="88" spans="1:85" ht="15.75" x14ac:dyDescent="0.25">
      <c r="A88" s="76"/>
      <c r="B88" s="32" t="s">
        <v>4180</v>
      </c>
      <c r="C88" s="385"/>
      <c r="D88" s="385"/>
      <c r="E88" s="364"/>
      <c r="F88" s="779"/>
      <c r="G88" s="453"/>
      <c r="H88" s="457"/>
      <c r="I88" s="461" t="s">
        <v>446</v>
      </c>
      <c r="J88" s="456"/>
      <c r="N88" s="32" t="s">
        <v>4179</v>
      </c>
      <c r="O88" s="385"/>
      <c r="P88" s="364"/>
      <c r="Q88" s="98" t="s">
        <v>2678</v>
      </c>
      <c r="R88" s="332"/>
      <c r="S88" s="332"/>
      <c r="T88" s="332"/>
      <c r="U88" s="332"/>
      <c r="V88" s="332"/>
      <c r="W88" s="9"/>
      <c r="X88" s="9"/>
      <c r="Z88" s="32" t="s">
        <v>4179</v>
      </c>
      <c r="AA88" s="333" t="s">
        <v>2457</v>
      </c>
      <c r="AB88" s="95"/>
      <c r="AC88" s="95"/>
      <c r="AD88" s="95"/>
      <c r="AE88" s="95"/>
      <c r="AF88" s="386" t="s">
        <v>2458</v>
      </c>
      <c r="AG88" s="95"/>
      <c r="AK88" s="4"/>
      <c r="AL88" t="s">
        <v>4182</v>
      </c>
      <c r="AN88" s="385"/>
      <c r="AO88" s="528"/>
      <c r="AP88" s="528"/>
      <c r="AQ88" s="532"/>
      <c r="AR88" s="788"/>
      <c r="AS88" s="424" t="s">
        <v>464</v>
      </c>
      <c r="AW88" s="4"/>
      <c r="AX88" s="32" t="s">
        <v>4178</v>
      </c>
      <c r="AY88" s="385"/>
      <c r="AZ88" s="84" t="s">
        <v>24</v>
      </c>
      <c r="BI88" s="4"/>
      <c r="BJ88" s="36" t="s">
        <v>4179</v>
      </c>
      <c r="BK88" s="385"/>
      <c r="BL88" s="528"/>
      <c r="BM88" s="528"/>
      <c r="BN88" s="820" t="s">
        <v>4068</v>
      </c>
      <c r="BO88" s="530"/>
      <c r="BP88" s="530"/>
      <c r="BQ88" s="530"/>
      <c r="BS88" s="4"/>
      <c r="BT88" s="4"/>
      <c r="BU88" s="4"/>
      <c r="BV88" s="32" t="s">
        <v>4113</v>
      </c>
      <c r="BW88" s="385"/>
      <c r="BX88" s="528"/>
      <c r="BY88" s="779"/>
      <c r="BZ88" s="779"/>
      <c r="CA88" s="536" t="s">
        <v>892</v>
      </c>
      <c r="CB88" s="530"/>
      <c r="CC88" s="9"/>
      <c r="CE88" s="4"/>
      <c r="CF88" s="392"/>
      <c r="CG88" s="4"/>
    </row>
    <row r="89" spans="1:85" ht="15.75" x14ac:dyDescent="0.25">
      <c r="A89" s="76"/>
      <c r="B89" s="32" t="s">
        <v>4180</v>
      </c>
      <c r="C89" s="385"/>
      <c r="D89" s="385"/>
      <c r="E89" s="364"/>
      <c r="F89" s="779"/>
      <c r="G89" s="453"/>
      <c r="H89" s="459"/>
      <c r="I89" s="462"/>
      <c r="J89" s="461" t="s">
        <v>447</v>
      </c>
      <c r="N89" s="32" t="s">
        <v>4179</v>
      </c>
      <c r="O89" s="385"/>
      <c r="P89" s="364"/>
      <c r="Q89" s="364"/>
      <c r="R89" s="526" t="s">
        <v>985</v>
      </c>
      <c r="S89" s="527"/>
      <c r="T89" s="527"/>
      <c r="U89" s="527"/>
      <c r="V89" s="527"/>
      <c r="Y89" s="9"/>
      <c r="Z89" s="32" t="s">
        <v>4178</v>
      </c>
      <c r="AA89" s="364"/>
      <c r="AB89" s="97" t="s">
        <v>24</v>
      </c>
      <c r="AC89" s="4"/>
      <c r="AD89" s="4"/>
      <c r="AE89" s="4"/>
      <c r="AF89" s="390" t="s">
        <v>2459</v>
      </c>
      <c r="AG89" s="4"/>
      <c r="AK89" s="4"/>
      <c r="AL89" t="s">
        <v>4180</v>
      </c>
      <c r="AN89" s="385"/>
      <c r="AO89" s="528"/>
      <c r="AP89" s="528"/>
      <c r="AQ89" s="820" t="s">
        <v>4238</v>
      </c>
      <c r="AR89" s="530"/>
      <c r="AS89" s="530"/>
      <c r="AW89" s="4"/>
      <c r="AX89" s="32" t="s">
        <v>4178</v>
      </c>
      <c r="AY89" s="385"/>
      <c r="AZ89" s="38" t="s">
        <v>2460</v>
      </c>
      <c r="BI89" s="4"/>
      <c r="BJ89" s="36" t="s">
        <v>4113</v>
      </c>
      <c r="BK89" s="385"/>
      <c r="BL89" s="528"/>
      <c r="BM89" s="528"/>
      <c r="BN89" s="528"/>
      <c r="BO89" s="536" t="s">
        <v>845</v>
      </c>
      <c r="BP89" s="530"/>
      <c r="BQ89" s="530"/>
      <c r="BS89" s="4"/>
      <c r="BT89" s="4"/>
      <c r="BU89" s="4"/>
      <c r="BV89" s="32" t="s">
        <v>4182</v>
      </c>
      <c r="BW89" s="385"/>
      <c r="BX89" s="528"/>
      <c r="BY89" s="779"/>
      <c r="BZ89" s="803"/>
      <c r="CA89" s="788"/>
      <c r="CB89" s="424" t="s">
        <v>52</v>
      </c>
      <c r="CC89" s="9"/>
      <c r="CE89" s="4"/>
      <c r="CF89" s="36"/>
      <c r="CG89" s="4"/>
    </row>
    <row r="90" spans="1:85" x14ac:dyDescent="0.15">
      <c r="A90" s="76"/>
      <c r="B90" s="32" t="s">
        <v>4180</v>
      </c>
      <c r="C90" s="385"/>
      <c r="D90" s="385"/>
      <c r="E90" s="364"/>
      <c r="F90" s="779"/>
      <c r="G90" s="453"/>
      <c r="H90" s="459"/>
      <c r="I90" s="462"/>
      <c r="J90" s="461" t="s">
        <v>448</v>
      </c>
      <c r="N90" s="32" t="s">
        <v>4179</v>
      </c>
      <c r="O90" s="385"/>
      <c r="P90" s="364"/>
      <c r="Q90" s="364"/>
      <c r="R90" s="528"/>
      <c r="S90" s="529" t="s">
        <v>2680</v>
      </c>
      <c r="T90" s="530"/>
      <c r="U90" s="530"/>
      <c r="V90" s="530"/>
      <c r="Z90" s="32" t="s">
        <v>4178</v>
      </c>
      <c r="AA90" s="364"/>
      <c r="AB90" s="807" t="s">
        <v>2462</v>
      </c>
      <c r="AC90" s="732"/>
      <c r="AD90" s="732"/>
      <c r="AE90" s="732"/>
      <c r="AF90" s="4"/>
      <c r="AG90" s="4"/>
      <c r="AK90" s="4"/>
      <c r="AL90" t="s">
        <v>4113</v>
      </c>
      <c r="AN90" s="385"/>
      <c r="AO90" s="528"/>
      <c r="AP90" s="528"/>
      <c r="AQ90" s="528"/>
      <c r="AR90" s="536" t="s">
        <v>1213</v>
      </c>
      <c r="AS90" s="530"/>
      <c r="AW90" s="4"/>
      <c r="AX90" s="32" t="s">
        <v>4178</v>
      </c>
      <c r="AY90" s="809" t="s">
        <v>2463</v>
      </c>
      <c r="AZ90" s="804"/>
      <c r="BA90" s="804"/>
      <c r="BB90" s="804"/>
      <c r="BC90" s="804"/>
      <c r="BD90" s="804"/>
      <c r="BE90" s="804"/>
      <c r="BI90" s="4"/>
      <c r="BJ90" s="36" t="s">
        <v>4113</v>
      </c>
      <c r="BK90" s="385"/>
      <c r="BL90" s="528"/>
      <c r="BM90" s="528"/>
      <c r="BN90" s="528"/>
      <c r="BO90" s="536" t="s">
        <v>940</v>
      </c>
      <c r="BP90" s="530"/>
      <c r="BQ90" s="530"/>
      <c r="BS90" s="4"/>
      <c r="BT90" s="4"/>
      <c r="BU90" s="4"/>
      <c r="BV90" s="32" t="s">
        <v>4113</v>
      </c>
      <c r="BW90" s="385"/>
      <c r="BX90" s="528"/>
      <c r="BY90" s="779"/>
      <c r="BZ90" s="536" t="s">
        <v>2650</v>
      </c>
      <c r="CA90" s="530"/>
      <c r="CB90" s="530"/>
      <c r="CC90" s="9"/>
      <c r="CE90" s="4"/>
      <c r="CF90" s="36"/>
      <c r="CG90" s="4"/>
    </row>
    <row r="91" spans="1:85" x14ac:dyDescent="0.15">
      <c r="A91" s="60"/>
      <c r="B91" s="32" t="s">
        <v>4180</v>
      </c>
      <c r="C91" s="385"/>
      <c r="D91" s="385"/>
      <c r="E91" s="364"/>
      <c r="F91" s="779"/>
      <c r="G91" s="453"/>
      <c r="H91" s="454" t="s">
        <v>4025</v>
      </c>
      <c r="I91" s="460"/>
      <c r="J91" s="455"/>
      <c r="N91" s="32" t="s">
        <v>4180</v>
      </c>
      <c r="O91" s="385"/>
      <c r="P91" s="364"/>
      <c r="Q91" s="364"/>
      <c r="R91" s="528"/>
      <c r="S91" s="528"/>
      <c r="T91" s="531" t="s">
        <v>1169</v>
      </c>
      <c r="U91" s="530"/>
      <c r="V91" s="530"/>
      <c r="Z91" s="32" t="s">
        <v>4178</v>
      </c>
      <c r="AA91" s="364"/>
      <c r="AB91" s="97" t="s">
        <v>2464</v>
      </c>
      <c r="AC91" s="4"/>
      <c r="AD91" s="4"/>
      <c r="AE91" s="4"/>
      <c r="AF91" s="4"/>
      <c r="AG91" s="4"/>
      <c r="AK91" s="36"/>
      <c r="AL91" t="s">
        <v>4113</v>
      </c>
      <c r="AN91" s="385"/>
      <c r="AO91" s="528"/>
      <c r="AP91" s="528"/>
      <c r="AQ91" s="536" t="s">
        <v>4215</v>
      </c>
      <c r="AR91" s="530"/>
      <c r="AS91" s="530"/>
      <c r="AW91" s="4"/>
      <c r="AX91" s="32" t="s">
        <v>4178</v>
      </c>
      <c r="AY91" s="84" t="s">
        <v>2465</v>
      </c>
      <c r="BI91" s="36"/>
      <c r="BJ91" s="36" t="s">
        <v>4181</v>
      </c>
      <c r="BK91" s="385"/>
      <c r="BL91" s="528"/>
      <c r="BM91" s="528"/>
      <c r="BN91" s="532"/>
      <c r="BO91" s="788"/>
      <c r="BP91" s="592" t="s">
        <v>2461</v>
      </c>
      <c r="BQ91" s="425"/>
      <c r="BS91" s="4"/>
      <c r="BT91" s="4"/>
      <c r="BU91" s="4"/>
      <c r="BV91" s="32" t="s">
        <v>4182</v>
      </c>
      <c r="BW91" s="385"/>
      <c r="BX91" s="528"/>
      <c r="BY91" s="779"/>
      <c r="BZ91" s="540"/>
      <c r="CA91" s="553" t="s">
        <v>2652</v>
      </c>
      <c r="CB91" s="425"/>
      <c r="CC91" s="9"/>
      <c r="CE91" s="4"/>
      <c r="CF91" s="36"/>
      <c r="CG91" s="4"/>
    </row>
    <row r="92" spans="1:85" x14ac:dyDescent="0.15">
      <c r="A92" s="76"/>
      <c r="B92" s="32" t="s">
        <v>4180</v>
      </c>
      <c r="C92" s="385"/>
      <c r="D92" s="385"/>
      <c r="E92" s="364"/>
      <c r="F92" s="779"/>
      <c r="G92" s="453"/>
      <c r="H92" s="457"/>
      <c r="I92" s="461" t="s">
        <v>449</v>
      </c>
      <c r="J92" s="456"/>
      <c r="M92" s="32"/>
      <c r="N92" s="32" t="s">
        <v>4180</v>
      </c>
      <c r="O92" s="385"/>
      <c r="P92" s="364"/>
      <c r="Q92" s="364"/>
      <c r="R92" s="528"/>
      <c r="S92" s="532"/>
      <c r="T92" s="533"/>
      <c r="U92" s="531" t="s">
        <v>529</v>
      </c>
      <c r="V92" s="534"/>
      <c r="Z92" s="32" t="s">
        <v>4178</v>
      </c>
      <c r="AA92" s="364"/>
      <c r="AB92" s="97" t="s">
        <v>2466</v>
      </c>
      <c r="AC92" s="4"/>
      <c r="AD92" s="4"/>
      <c r="AE92" s="4"/>
      <c r="AF92" s="4"/>
      <c r="AG92" s="4"/>
      <c r="AK92" s="4"/>
      <c r="AL92" t="s">
        <v>4182</v>
      </c>
      <c r="AN92" s="385"/>
      <c r="AO92" s="528"/>
      <c r="AP92" s="528"/>
      <c r="AQ92" s="536"/>
      <c r="AR92" s="424" t="s">
        <v>2843</v>
      </c>
      <c r="AS92" s="425"/>
      <c r="AW92" s="36"/>
      <c r="AX92" s="32" t="s">
        <v>4179</v>
      </c>
      <c r="AY92" s="82" t="s">
        <v>2467</v>
      </c>
      <c r="BI92" s="4"/>
      <c r="BJ92" s="36" t="s">
        <v>3655</v>
      </c>
      <c r="BK92" s="385"/>
      <c r="BL92" s="528"/>
      <c r="BM92" s="528"/>
      <c r="BN92" s="828" t="s">
        <v>3512</v>
      </c>
      <c r="BO92" s="822"/>
      <c r="BP92" s="822"/>
      <c r="BQ92" s="822"/>
      <c r="BS92" s="4"/>
      <c r="BT92" s="4"/>
      <c r="BU92" s="36"/>
      <c r="BV92" s="32" t="s">
        <v>4182</v>
      </c>
      <c r="BW92" s="385"/>
      <c r="BX92" s="528"/>
      <c r="BY92" s="779"/>
      <c r="BZ92" s="540"/>
      <c r="CA92" s="553" t="s">
        <v>2654</v>
      </c>
      <c r="CB92" s="425"/>
      <c r="CC92" s="9"/>
      <c r="CE92" s="4"/>
      <c r="CF92" s="4"/>
      <c r="CG92" s="36"/>
    </row>
    <row r="93" spans="1:85" ht="15.75" x14ac:dyDescent="0.25">
      <c r="A93" s="76"/>
      <c r="B93" s="32" t="s">
        <v>4180</v>
      </c>
      <c r="C93" s="385"/>
      <c r="D93" s="385"/>
      <c r="E93" s="364"/>
      <c r="F93" s="779"/>
      <c r="G93" s="453"/>
      <c r="H93" s="457"/>
      <c r="I93" s="461" t="s">
        <v>450</v>
      </c>
      <c r="J93" s="456"/>
      <c r="N93" s="32" t="s">
        <v>4178</v>
      </c>
      <c r="O93" s="385"/>
      <c r="P93" s="364"/>
      <c r="Q93" s="364"/>
      <c r="R93" s="528"/>
      <c r="S93" s="535" t="s">
        <v>530</v>
      </c>
      <c r="T93" s="530"/>
      <c r="U93" s="530"/>
      <c r="V93" s="530"/>
      <c r="Y93" s="21"/>
      <c r="Z93" s="32" t="s">
        <v>4179</v>
      </c>
      <c r="AA93" s="364"/>
      <c r="AB93" s="340" t="s">
        <v>2468</v>
      </c>
      <c r="AC93" s="332"/>
      <c r="AD93" s="332"/>
      <c r="AE93" s="332"/>
      <c r="AF93" s="332"/>
      <c r="AG93" s="332"/>
      <c r="AK93" s="4"/>
      <c r="AL93" t="s">
        <v>4178</v>
      </c>
      <c r="AN93" s="385"/>
      <c r="AO93" s="528"/>
      <c r="AP93" s="797" t="s">
        <v>3347</v>
      </c>
      <c r="AQ93" s="530"/>
      <c r="AR93" s="530"/>
      <c r="AS93" s="530"/>
      <c r="AW93" s="4"/>
      <c r="AX93" s="32" t="s">
        <v>4179</v>
      </c>
      <c r="AY93" s="333" t="s">
        <v>5</v>
      </c>
      <c r="AZ93" s="95"/>
      <c r="BA93" s="95"/>
      <c r="BB93" s="95"/>
      <c r="BC93" s="114"/>
      <c r="BD93" s="95"/>
      <c r="BE93" s="386" t="s">
        <v>2469</v>
      </c>
      <c r="BI93" s="4"/>
      <c r="BJ93" s="36" t="s">
        <v>4180</v>
      </c>
      <c r="BK93" s="385"/>
      <c r="BL93" s="528"/>
      <c r="BM93" s="528"/>
      <c r="BN93" s="820" t="s">
        <v>1259</v>
      </c>
      <c r="BO93" s="530"/>
      <c r="BP93" s="530"/>
      <c r="BQ93" s="530"/>
      <c r="BS93" s="4"/>
      <c r="BT93" s="36"/>
      <c r="BU93" s="4"/>
      <c r="BV93" s="32" t="s">
        <v>4113</v>
      </c>
      <c r="BW93" s="385"/>
      <c r="BX93" s="528"/>
      <c r="BY93" s="779"/>
      <c r="BZ93" s="819" t="s">
        <v>893</v>
      </c>
      <c r="CA93" s="530"/>
      <c r="CB93" s="530"/>
      <c r="CC93" s="9"/>
      <c r="CE93" s="4"/>
      <c r="CF93" s="4"/>
      <c r="CG93" s="4"/>
    </row>
    <row r="94" spans="1:85" x14ac:dyDescent="0.15">
      <c r="A94" s="76"/>
      <c r="B94" s="32" t="s">
        <v>4113</v>
      </c>
      <c r="C94" s="385"/>
      <c r="D94" s="385"/>
      <c r="E94" s="364"/>
      <c r="F94" s="779"/>
      <c r="G94" s="453"/>
      <c r="H94" s="459"/>
      <c r="I94" s="462"/>
      <c r="J94" s="458" t="s">
        <v>1465</v>
      </c>
      <c r="N94" s="32" t="s">
        <v>4180</v>
      </c>
      <c r="O94" s="385"/>
      <c r="P94" s="364"/>
      <c r="Q94" s="364"/>
      <c r="R94" s="528"/>
      <c r="S94" s="531" t="s">
        <v>532</v>
      </c>
      <c r="T94" s="530"/>
      <c r="U94" s="530"/>
      <c r="V94" s="530"/>
      <c r="Z94" s="32" t="s">
        <v>4179</v>
      </c>
      <c r="AA94" s="364"/>
      <c r="AB94" s="526" t="s">
        <v>2470</v>
      </c>
      <c r="AC94" s="527"/>
      <c r="AD94" s="527"/>
      <c r="AE94" s="527"/>
      <c r="AF94" s="527"/>
      <c r="AG94" s="527"/>
      <c r="AK94" s="4"/>
      <c r="AL94" t="s">
        <v>4180</v>
      </c>
      <c r="AN94" s="385"/>
      <c r="AO94" s="528"/>
      <c r="AP94" s="531" t="s">
        <v>2672</v>
      </c>
      <c r="AQ94" s="530"/>
      <c r="AR94" s="530"/>
      <c r="AS94" s="530"/>
      <c r="AW94" s="4"/>
      <c r="AX94" s="32" t="s">
        <v>4179</v>
      </c>
      <c r="AY94" s="364"/>
      <c r="AZ94" s="98" t="s">
        <v>1812</v>
      </c>
      <c r="BA94" s="343"/>
      <c r="BB94" s="4"/>
      <c r="BC94" s="4"/>
      <c r="BD94" s="4"/>
      <c r="BE94" s="4"/>
      <c r="BI94" s="4"/>
      <c r="BJ94" s="36" t="s">
        <v>4180</v>
      </c>
      <c r="BK94" s="385"/>
      <c r="BL94" s="528"/>
      <c r="BM94" s="528"/>
      <c r="BN94" s="531" t="s">
        <v>1196</v>
      </c>
      <c r="BO94" s="530"/>
      <c r="BP94" s="530"/>
      <c r="BQ94" s="530"/>
      <c r="BS94" s="4"/>
      <c r="BT94" s="4"/>
      <c r="BU94" s="4"/>
      <c r="BV94" s="32" t="s">
        <v>4182</v>
      </c>
      <c r="BW94" s="385"/>
      <c r="BX94" s="528"/>
      <c r="BY94" s="779"/>
      <c r="BZ94" s="540"/>
      <c r="CA94" s="553" t="s">
        <v>138</v>
      </c>
      <c r="CB94" s="425"/>
      <c r="CC94" s="9"/>
      <c r="CE94" s="4"/>
      <c r="CF94" s="4"/>
      <c r="CG94" s="4"/>
    </row>
    <row r="95" spans="1:85" ht="15.75" x14ac:dyDescent="0.25">
      <c r="A95" s="60"/>
      <c r="B95" s="32" t="s">
        <v>4113</v>
      </c>
      <c r="C95" s="385"/>
      <c r="D95" s="385"/>
      <c r="E95" s="364"/>
      <c r="F95" s="779"/>
      <c r="G95" s="453"/>
      <c r="H95" s="458" t="s">
        <v>1893</v>
      </c>
      <c r="I95" s="456"/>
      <c r="J95" s="456"/>
      <c r="N95" s="32" t="s">
        <v>4180</v>
      </c>
      <c r="O95" s="385"/>
      <c r="P95" s="364"/>
      <c r="Q95" s="364"/>
      <c r="R95" s="528"/>
      <c r="S95" s="528"/>
      <c r="T95" s="531" t="s">
        <v>1047</v>
      </c>
      <c r="U95" s="530"/>
      <c r="V95" s="530"/>
      <c r="Z95" s="32" t="s">
        <v>4179</v>
      </c>
      <c r="AA95" s="391"/>
      <c r="AB95" s="533"/>
      <c r="AC95" s="529" t="s">
        <v>2471</v>
      </c>
      <c r="AD95" s="530"/>
      <c r="AE95" s="530"/>
      <c r="AF95" s="530"/>
      <c r="AG95" s="530"/>
      <c r="AK95" s="4"/>
      <c r="AL95" t="s">
        <v>4113</v>
      </c>
      <c r="AN95" s="385"/>
      <c r="AO95" s="528"/>
      <c r="AP95" s="528"/>
      <c r="AQ95" s="536" t="s">
        <v>4042</v>
      </c>
      <c r="AR95" s="530"/>
      <c r="AS95" s="530"/>
      <c r="AW95" s="4"/>
      <c r="AX95" s="32" t="s">
        <v>4178</v>
      </c>
      <c r="AY95" s="364"/>
      <c r="AZ95" s="379"/>
      <c r="BA95" s="331" t="s">
        <v>1171</v>
      </c>
      <c r="BB95" s="332"/>
      <c r="BC95" s="332"/>
      <c r="BD95" s="332"/>
      <c r="BE95" s="332"/>
      <c r="BG95" s="32" t="s">
        <v>2472</v>
      </c>
      <c r="BH95" s="32"/>
      <c r="BI95" s="4"/>
      <c r="BJ95" s="36" t="s">
        <v>4113</v>
      </c>
      <c r="BK95" s="385"/>
      <c r="BL95" s="528"/>
      <c r="BM95" s="532"/>
      <c r="BN95" s="533"/>
      <c r="BO95" s="536" t="s">
        <v>786</v>
      </c>
      <c r="BP95" s="530"/>
      <c r="BQ95" s="530"/>
      <c r="BS95" s="4"/>
      <c r="BT95" s="4"/>
      <c r="BU95" s="4"/>
      <c r="BV95" s="32" t="s">
        <v>4182</v>
      </c>
      <c r="BW95" s="385"/>
      <c r="BX95" s="528"/>
      <c r="BY95" s="779"/>
      <c r="BZ95" s="540"/>
      <c r="CA95" s="553" t="s">
        <v>2658</v>
      </c>
      <c r="CB95" s="425"/>
      <c r="CC95" s="9"/>
      <c r="CE95" s="4"/>
      <c r="CF95" s="4"/>
      <c r="CG95" s="4"/>
    </row>
    <row r="96" spans="1:85" x14ac:dyDescent="0.15">
      <c r="A96" s="60"/>
      <c r="B96" s="32" t="s">
        <v>4182</v>
      </c>
      <c r="C96" s="385"/>
      <c r="D96" s="385"/>
      <c r="E96" s="364"/>
      <c r="F96" s="779"/>
      <c r="G96" s="453"/>
      <c r="H96" s="458"/>
      <c r="I96" s="424" t="s">
        <v>2474</v>
      </c>
      <c r="J96" s="425"/>
      <c r="N96" s="32" t="s">
        <v>4180</v>
      </c>
      <c r="O96" s="385"/>
      <c r="P96" s="364"/>
      <c r="Q96" s="364"/>
      <c r="R96" s="528"/>
      <c r="S96" s="528"/>
      <c r="T96" s="528"/>
      <c r="U96" s="531" t="s">
        <v>963</v>
      </c>
      <c r="V96" s="534"/>
      <c r="Y96" s="32"/>
      <c r="Z96" s="32" t="s">
        <v>4178</v>
      </c>
      <c r="AA96" s="391"/>
      <c r="AB96" s="533"/>
      <c r="AC96" s="528"/>
      <c r="AD96" s="535" t="s">
        <v>2475</v>
      </c>
      <c r="AE96" s="530"/>
      <c r="AF96" s="530"/>
      <c r="AG96" s="530"/>
      <c r="AK96" s="4"/>
      <c r="AL96" t="s">
        <v>4182</v>
      </c>
      <c r="AN96" s="385"/>
      <c r="AO96" s="528"/>
      <c r="AP96" s="536"/>
      <c r="AQ96" s="536"/>
      <c r="AR96" s="424" t="s">
        <v>4058</v>
      </c>
      <c r="AS96" s="425"/>
      <c r="AW96" s="4"/>
      <c r="AX96" s="32" t="s">
        <v>4179</v>
      </c>
      <c r="AY96" s="364"/>
      <c r="AZ96" s="379"/>
      <c r="BA96" s="493" t="s">
        <v>1252</v>
      </c>
      <c r="BB96" s="473"/>
      <c r="BC96" s="473"/>
      <c r="BD96" s="473"/>
      <c r="BE96" s="473"/>
      <c r="BI96" s="4"/>
      <c r="BJ96" s="36" t="s">
        <v>4113</v>
      </c>
      <c r="BK96" s="385"/>
      <c r="BL96" s="528"/>
      <c r="BM96" s="532"/>
      <c r="BN96" s="533"/>
      <c r="BO96" s="536" t="s">
        <v>846</v>
      </c>
      <c r="BP96" s="530"/>
      <c r="BQ96" s="530"/>
      <c r="BS96" s="4"/>
      <c r="BT96" s="4"/>
      <c r="BU96" s="4"/>
      <c r="BV96" s="32" t="s">
        <v>4113</v>
      </c>
      <c r="BW96" s="385"/>
      <c r="BX96" s="528"/>
      <c r="BY96" s="779"/>
      <c r="BZ96" s="536" t="s">
        <v>894</v>
      </c>
      <c r="CA96" s="530"/>
      <c r="CB96" s="530"/>
      <c r="CC96" s="9"/>
      <c r="CE96" s="4"/>
      <c r="CF96" s="4"/>
      <c r="CG96" s="4"/>
    </row>
    <row r="97" spans="1:85" x14ac:dyDescent="0.15">
      <c r="A97" s="60"/>
      <c r="B97" s="32" t="s">
        <v>4182</v>
      </c>
      <c r="C97" s="385"/>
      <c r="D97" s="385"/>
      <c r="E97" s="364"/>
      <c r="F97" s="779"/>
      <c r="G97" s="453"/>
      <c r="H97" s="458"/>
      <c r="I97" s="424" t="s">
        <v>2476</v>
      </c>
      <c r="J97" s="425"/>
      <c r="N97" s="32" t="s">
        <v>4180</v>
      </c>
      <c r="O97" s="385"/>
      <c r="P97" s="364"/>
      <c r="Q97" s="364"/>
      <c r="R97" s="528"/>
      <c r="S97" s="528"/>
      <c r="T97" s="528"/>
      <c r="U97" s="528"/>
      <c r="V97" s="531" t="s">
        <v>0</v>
      </c>
      <c r="Y97" s="32"/>
      <c r="Z97" s="32" t="s">
        <v>4178</v>
      </c>
      <c r="AA97" s="391"/>
      <c r="AB97" s="533"/>
      <c r="AC97" s="528"/>
      <c r="AD97" s="535" t="s">
        <v>2080</v>
      </c>
      <c r="AE97" s="530"/>
      <c r="AF97" s="530"/>
      <c r="AG97" s="530"/>
      <c r="AK97" s="4"/>
      <c r="AL97" t="s">
        <v>4181</v>
      </c>
      <c r="AN97" s="385"/>
      <c r="AO97" s="528"/>
      <c r="AP97" s="536"/>
      <c r="AQ97" s="536"/>
      <c r="AR97" s="404" t="s">
        <v>2673</v>
      </c>
      <c r="AS97" s="425"/>
      <c r="AW97" s="4"/>
      <c r="AX97" s="32" t="s">
        <v>4178</v>
      </c>
      <c r="AY97" s="364"/>
      <c r="AZ97" s="379"/>
      <c r="BA97" s="474"/>
      <c r="BB97" s="494" t="s">
        <v>10</v>
      </c>
      <c r="BC97" s="477"/>
      <c r="BD97" s="477"/>
      <c r="BE97" s="477"/>
      <c r="BI97" s="4"/>
      <c r="BJ97" s="36" t="s">
        <v>4179</v>
      </c>
      <c r="BK97" s="385"/>
      <c r="BL97" s="528"/>
      <c r="BM97" s="782" t="s">
        <v>2473</v>
      </c>
      <c r="BN97" s="771"/>
      <c r="BO97" s="771"/>
      <c r="BP97" s="772"/>
      <c r="BQ97" s="530"/>
      <c r="BS97" s="4"/>
      <c r="BT97" s="4"/>
      <c r="BU97" s="4"/>
      <c r="BV97" s="32" t="s">
        <v>4181</v>
      </c>
      <c r="BW97" s="385"/>
      <c r="BX97" s="528"/>
      <c r="BY97" s="779"/>
      <c r="BZ97" s="540"/>
      <c r="CA97" s="592" t="s">
        <v>2660</v>
      </c>
      <c r="CB97" s="425"/>
      <c r="CC97" s="9"/>
      <c r="CE97" s="4"/>
      <c r="CF97" s="4"/>
      <c r="CG97" s="4"/>
    </row>
    <row r="98" spans="1:85" x14ac:dyDescent="0.15">
      <c r="A98" s="60"/>
      <c r="B98" s="32" t="s">
        <v>4180</v>
      </c>
      <c r="C98" s="385"/>
      <c r="D98" s="385"/>
      <c r="E98" s="364"/>
      <c r="F98" s="779"/>
      <c r="G98" s="453"/>
      <c r="H98" s="461" t="s">
        <v>1394</v>
      </c>
      <c r="I98" s="456"/>
      <c r="J98" s="456"/>
      <c r="N98" s="32" t="s">
        <v>4113</v>
      </c>
      <c r="O98" s="385"/>
      <c r="P98" s="364"/>
      <c r="Q98" s="364"/>
      <c r="R98" s="528"/>
      <c r="S98" s="528"/>
      <c r="T98" s="528"/>
      <c r="U98" s="536" t="s">
        <v>582</v>
      </c>
      <c r="V98" s="537"/>
      <c r="Y98" s="32"/>
      <c r="Z98" s="32" t="s">
        <v>4180</v>
      </c>
      <c r="AA98" s="391"/>
      <c r="AB98" s="533"/>
      <c r="AC98" s="528"/>
      <c r="AD98" s="531" t="s">
        <v>2477</v>
      </c>
      <c r="AE98" s="530"/>
      <c r="AF98" s="530"/>
      <c r="AG98" s="530"/>
      <c r="AK98" s="36"/>
      <c r="AL98" t="s">
        <v>4113</v>
      </c>
      <c r="AN98" s="385"/>
      <c r="AO98" s="528"/>
      <c r="AP98" s="528"/>
      <c r="AQ98" s="536" t="s">
        <v>4040</v>
      </c>
      <c r="AR98" s="530"/>
      <c r="AS98" s="530"/>
      <c r="AW98" s="4"/>
      <c r="AX98" s="32" t="s">
        <v>4179</v>
      </c>
      <c r="AY98" s="364"/>
      <c r="AZ98" s="379"/>
      <c r="BA98" s="474"/>
      <c r="BB98" s="495" t="s">
        <v>2478</v>
      </c>
      <c r="BC98" s="477"/>
      <c r="BD98" s="477"/>
      <c r="BE98" s="477"/>
      <c r="BI98" s="36"/>
      <c r="BJ98" s="36" t="s">
        <v>4179</v>
      </c>
      <c r="BK98" s="385"/>
      <c r="BL98" s="528"/>
      <c r="BM98" s="528"/>
      <c r="BN98" s="782" t="s">
        <v>4173</v>
      </c>
      <c r="BO98" s="771"/>
      <c r="BP98" s="772"/>
      <c r="BQ98" s="530"/>
      <c r="BS98" s="4"/>
      <c r="BT98" s="4"/>
      <c r="BU98" s="4"/>
      <c r="BV98" s="32" t="s">
        <v>4182</v>
      </c>
      <c r="BW98" s="385"/>
      <c r="BX98" s="528"/>
      <c r="BY98" s="779"/>
      <c r="BZ98" s="540"/>
      <c r="CA98" s="553" t="s">
        <v>50</v>
      </c>
      <c r="CB98" s="425"/>
      <c r="CC98" s="9"/>
      <c r="CE98" s="4"/>
      <c r="CF98" s="36"/>
      <c r="CG98" s="4"/>
    </row>
    <row r="99" spans="1:85" x14ac:dyDescent="0.15">
      <c r="A99" s="76"/>
      <c r="B99" s="32" t="s">
        <v>4180</v>
      </c>
      <c r="C99" s="385"/>
      <c r="D99" s="385"/>
      <c r="E99" s="364"/>
      <c r="F99" s="779"/>
      <c r="G99" s="463"/>
      <c r="H99" s="462"/>
      <c r="I99" s="461" t="s">
        <v>451</v>
      </c>
      <c r="J99" s="456"/>
      <c r="M99" s="32"/>
      <c r="N99" s="32" t="s">
        <v>4180</v>
      </c>
      <c r="O99" s="385"/>
      <c r="P99" s="364"/>
      <c r="Q99" s="364"/>
      <c r="R99" s="528"/>
      <c r="S99" s="528"/>
      <c r="T99" s="531" t="s">
        <v>1445</v>
      </c>
      <c r="U99" s="530"/>
      <c r="V99" s="530"/>
      <c r="Y99" s="32"/>
      <c r="Z99" s="32" t="s">
        <v>4180</v>
      </c>
      <c r="AA99" s="391"/>
      <c r="AB99" s="533"/>
      <c r="AC99" s="532"/>
      <c r="AD99" s="533"/>
      <c r="AE99" s="531" t="s">
        <v>2479</v>
      </c>
      <c r="AF99" s="530"/>
      <c r="AG99" s="530"/>
      <c r="AK99" s="4"/>
      <c r="AL99" t="s">
        <v>4182</v>
      </c>
      <c r="AN99" s="385"/>
      <c r="AO99" s="528"/>
      <c r="AP99" s="536"/>
      <c r="AQ99" s="536"/>
      <c r="AR99" s="424" t="s">
        <v>2675</v>
      </c>
      <c r="AS99" s="425"/>
      <c r="AW99" s="4"/>
      <c r="AX99" s="32" t="s">
        <v>4178</v>
      </c>
      <c r="AY99" s="364"/>
      <c r="AZ99" s="379"/>
      <c r="BA99" s="474"/>
      <c r="BB99" s="474"/>
      <c r="BC99" s="479" t="s">
        <v>2919</v>
      </c>
      <c r="BD99" s="477"/>
      <c r="BE99" s="477"/>
      <c r="BI99" s="4"/>
      <c r="BJ99" s="36" t="s">
        <v>4180</v>
      </c>
      <c r="BK99" s="385"/>
      <c r="BL99" s="528"/>
      <c r="BM99" s="532"/>
      <c r="BN99" s="533"/>
      <c r="BO99" s="531" t="s">
        <v>1132</v>
      </c>
      <c r="BP99" s="530"/>
      <c r="BQ99" s="530"/>
      <c r="BS99" s="4"/>
      <c r="BT99" s="4"/>
      <c r="BU99" s="36"/>
      <c r="BV99" s="32" t="s">
        <v>4178</v>
      </c>
      <c r="BW99" s="385"/>
      <c r="BX99" s="528"/>
      <c r="BY99" s="535" t="s">
        <v>2661</v>
      </c>
      <c r="BZ99" s="530"/>
      <c r="CA99" s="530"/>
      <c r="CB99" s="530"/>
      <c r="CC99" s="9"/>
      <c r="CE99" s="4"/>
      <c r="CF99" s="4"/>
      <c r="CG99" s="36"/>
    </row>
    <row r="100" spans="1:85" x14ac:dyDescent="0.15">
      <c r="A100" s="76"/>
      <c r="B100" s="32" t="s">
        <v>4180</v>
      </c>
      <c r="C100" s="385"/>
      <c r="D100" s="385"/>
      <c r="E100" s="364"/>
      <c r="F100" s="779"/>
      <c r="G100" s="463"/>
      <c r="H100" s="462"/>
      <c r="I100" s="457"/>
      <c r="J100" s="461" t="s">
        <v>452</v>
      </c>
      <c r="N100" s="32" t="s">
        <v>4180</v>
      </c>
      <c r="O100" s="385"/>
      <c r="P100" s="364"/>
      <c r="Q100" s="364"/>
      <c r="R100" s="528"/>
      <c r="S100" s="528"/>
      <c r="T100" s="528"/>
      <c r="U100" s="531" t="s">
        <v>1048</v>
      </c>
      <c r="V100" s="534"/>
      <c r="Z100" s="32" t="s">
        <v>4180</v>
      </c>
      <c r="AA100" s="391"/>
      <c r="AB100" s="533"/>
      <c r="AC100" s="532"/>
      <c r="AD100" s="533"/>
      <c r="AE100" s="531" t="s">
        <v>1072</v>
      </c>
      <c r="AF100" s="530"/>
      <c r="AG100" s="530"/>
      <c r="AK100" s="4"/>
      <c r="AL100" t="s">
        <v>4113</v>
      </c>
      <c r="AN100" s="385"/>
      <c r="AO100" s="528"/>
      <c r="AP100" s="528"/>
      <c r="AQ100" s="536" t="s">
        <v>4041</v>
      </c>
      <c r="AR100" s="530"/>
      <c r="AS100" s="530"/>
      <c r="AW100" s="4"/>
      <c r="AX100" s="32" t="s">
        <v>4178</v>
      </c>
      <c r="AY100" s="364"/>
      <c r="AZ100" s="379"/>
      <c r="BA100" s="474"/>
      <c r="BB100" s="474"/>
      <c r="BC100" s="479" t="s">
        <v>3941</v>
      </c>
      <c r="BD100" s="477"/>
      <c r="BE100" s="477"/>
      <c r="BI100" s="4"/>
      <c r="BJ100" s="36" t="s">
        <v>4113</v>
      </c>
      <c r="BK100" s="385"/>
      <c r="BL100" s="528"/>
      <c r="BM100" s="532"/>
      <c r="BN100" s="533"/>
      <c r="BO100" s="528"/>
      <c r="BP100" s="536" t="s">
        <v>1711</v>
      </c>
      <c r="BQ100" s="530"/>
      <c r="BS100" s="4"/>
      <c r="BT100" s="36"/>
      <c r="BU100" s="4"/>
      <c r="BV100" t="s">
        <v>3655</v>
      </c>
      <c r="BW100" s="385"/>
      <c r="BX100" s="528"/>
      <c r="BY100" s="828" t="s">
        <v>3517</v>
      </c>
      <c r="BZ100" s="822"/>
      <c r="CA100" s="822"/>
      <c r="CB100" s="822"/>
      <c r="CC100" s="9"/>
      <c r="CE100" s="4"/>
      <c r="CF100" s="4"/>
      <c r="CG100" s="4"/>
    </row>
    <row r="101" spans="1:85" x14ac:dyDescent="0.15">
      <c r="A101" s="76"/>
      <c r="B101" s="32" t="s">
        <v>4180</v>
      </c>
      <c r="C101" s="385"/>
      <c r="D101" s="385"/>
      <c r="E101" s="364"/>
      <c r="F101" s="779"/>
      <c r="G101" s="464"/>
      <c r="H101" s="465"/>
      <c r="I101" s="466" t="s">
        <v>405</v>
      </c>
      <c r="J101" s="467"/>
      <c r="N101" s="32" t="s">
        <v>4113</v>
      </c>
      <c r="O101" s="385"/>
      <c r="P101" s="364"/>
      <c r="Q101" s="364"/>
      <c r="R101" s="528"/>
      <c r="S101" s="528"/>
      <c r="T101" s="532"/>
      <c r="U101" s="538"/>
      <c r="V101" s="536" t="s">
        <v>1446</v>
      </c>
      <c r="Y101" s="32"/>
      <c r="Z101" s="32" t="s">
        <v>4180</v>
      </c>
      <c r="AA101" s="391"/>
      <c r="AB101" s="533"/>
      <c r="AC101" s="532"/>
      <c r="AD101" s="533"/>
      <c r="AE101" s="528"/>
      <c r="AF101" s="531" t="s">
        <v>657</v>
      </c>
      <c r="AG101" s="530"/>
      <c r="AK101" s="4"/>
      <c r="AL101" t="s">
        <v>4182</v>
      </c>
      <c r="AN101" s="385"/>
      <c r="AO101" s="528"/>
      <c r="AP101" s="536"/>
      <c r="AQ101" s="788"/>
      <c r="AR101" s="424" t="s">
        <v>2676</v>
      </c>
      <c r="AS101" s="425"/>
      <c r="AW101" s="4"/>
      <c r="AX101" s="32" t="s">
        <v>4182</v>
      </c>
      <c r="AY101" s="364"/>
      <c r="AZ101" s="379"/>
      <c r="BA101" s="474"/>
      <c r="BB101" s="474"/>
      <c r="BC101" s="479"/>
      <c r="BD101" s="424" t="s">
        <v>1325</v>
      </c>
      <c r="BE101" s="425"/>
      <c r="BI101" s="4"/>
      <c r="BJ101" s="36" t="s">
        <v>4182</v>
      </c>
      <c r="BK101" s="385"/>
      <c r="BL101" s="528"/>
      <c r="BM101" s="532"/>
      <c r="BN101" s="533"/>
      <c r="BO101" s="532"/>
      <c r="BP101" s="537"/>
      <c r="BQ101" s="424" t="s">
        <v>2480</v>
      </c>
      <c r="BS101" s="4"/>
      <c r="BT101" s="4"/>
      <c r="BU101" s="4"/>
      <c r="BV101" t="s">
        <v>4179</v>
      </c>
      <c r="BW101" s="385"/>
      <c r="BX101" s="528"/>
      <c r="BY101" s="529" t="s">
        <v>3258</v>
      </c>
      <c r="BZ101" s="530"/>
      <c r="CA101" s="530"/>
      <c r="CB101" s="530"/>
      <c r="CC101" s="8"/>
      <c r="CE101" s="4"/>
      <c r="CF101" s="4"/>
      <c r="CG101" s="4"/>
    </row>
    <row r="102" spans="1:85" x14ac:dyDescent="0.15">
      <c r="A102" s="76"/>
      <c r="B102" s="32" t="s">
        <v>3655</v>
      </c>
      <c r="C102" s="385"/>
      <c r="D102" s="385"/>
      <c r="E102" s="364"/>
      <c r="F102" s="779"/>
      <c r="G102" s="830" t="s">
        <v>17</v>
      </c>
      <c r="H102" s="831"/>
      <c r="I102" s="831"/>
      <c r="J102" s="87"/>
      <c r="N102" s="32" t="s">
        <v>4180</v>
      </c>
      <c r="O102" s="385"/>
      <c r="P102" s="364"/>
      <c r="Q102" s="364"/>
      <c r="R102" s="528"/>
      <c r="S102" s="528"/>
      <c r="T102" s="531" t="s">
        <v>533</v>
      </c>
      <c r="U102" s="530"/>
      <c r="V102" s="530"/>
      <c r="Y102" s="32"/>
      <c r="Z102" s="32" t="s">
        <v>4180</v>
      </c>
      <c r="AA102" s="391"/>
      <c r="AB102" s="533"/>
      <c r="AC102" s="532"/>
      <c r="AD102" s="533"/>
      <c r="AE102" s="531" t="s">
        <v>658</v>
      </c>
      <c r="AF102" s="530"/>
      <c r="AG102" s="530"/>
      <c r="AK102" s="4"/>
      <c r="AL102" t="s">
        <v>4180</v>
      </c>
      <c r="AN102" s="385"/>
      <c r="AO102" s="528"/>
      <c r="AP102" s="531" t="s">
        <v>2203</v>
      </c>
      <c r="AQ102" s="530"/>
      <c r="AR102" s="530"/>
      <c r="AS102" s="530"/>
      <c r="AW102" s="4"/>
      <c r="AX102" s="32" t="s">
        <v>4180</v>
      </c>
      <c r="AY102" s="364"/>
      <c r="AZ102" s="379"/>
      <c r="BA102" s="474"/>
      <c r="BB102" s="474"/>
      <c r="BC102" s="484" t="s">
        <v>3460</v>
      </c>
      <c r="BD102" s="477"/>
      <c r="BE102" s="477"/>
      <c r="BI102" s="4"/>
      <c r="BJ102" s="36" t="s">
        <v>4178</v>
      </c>
      <c r="BK102" s="385"/>
      <c r="BL102" s="528"/>
      <c r="BM102" s="532"/>
      <c r="BN102" s="533"/>
      <c r="BO102" s="535" t="s">
        <v>1712</v>
      </c>
      <c r="BP102" s="530"/>
      <c r="BQ102" s="530"/>
      <c r="BS102" s="4"/>
      <c r="BT102" s="4"/>
      <c r="BU102" s="4"/>
      <c r="BV102" t="s">
        <v>4113</v>
      </c>
      <c r="BW102" s="385"/>
      <c r="BX102" s="528"/>
      <c r="BY102" s="779"/>
      <c r="BZ102" s="536" t="s">
        <v>895</v>
      </c>
      <c r="CA102" s="530"/>
      <c r="CB102" s="530"/>
      <c r="CC102" s="9"/>
      <c r="CE102" s="4"/>
      <c r="CF102" s="4"/>
      <c r="CG102" s="4"/>
    </row>
    <row r="103" spans="1:85" ht="15.75" x14ac:dyDescent="0.25">
      <c r="A103" s="60"/>
      <c r="B103" s="32" t="s">
        <v>4178</v>
      </c>
      <c r="C103" s="385"/>
      <c r="D103" s="385"/>
      <c r="E103" s="364"/>
      <c r="F103" s="779"/>
      <c r="G103" s="536" t="s">
        <v>1480</v>
      </c>
      <c r="H103" s="530"/>
      <c r="I103" s="530"/>
      <c r="J103" s="4"/>
      <c r="N103" s="32" t="s">
        <v>4113</v>
      </c>
      <c r="O103" s="385"/>
      <c r="P103" s="364"/>
      <c r="Q103" s="364"/>
      <c r="R103" s="528"/>
      <c r="S103" s="532"/>
      <c r="T103" s="533"/>
      <c r="U103" s="536" t="s">
        <v>534</v>
      </c>
      <c r="V103" s="537"/>
      <c r="Y103" s="32"/>
      <c r="Z103" s="32" t="s">
        <v>4180</v>
      </c>
      <c r="AA103" s="391"/>
      <c r="AB103" s="533"/>
      <c r="AC103" s="532"/>
      <c r="AD103" s="530"/>
      <c r="AE103" s="533"/>
      <c r="AF103" s="820" t="s">
        <v>563</v>
      </c>
      <c r="AG103" s="530"/>
      <c r="AK103" s="390"/>
      <c r="AL103" t="s">
        <v>4113</v>
      </c>
      <c r="AN103" s="385"/>
      <c r="AO103" s="528"/>
      <c r="AP103" s="528"/>
      <c r="AQ103" s="536" t="s">
        <v>733</v>
      </c>
      <c r="AR103" s="530"/>
      <c r="AS103" s="530"/>
      <c r="AW103" s="4"/>
      <c r="AX103" s="32" t="s">
        <v>4180</v>
      </c>
      <c r="AY103" s="364"/>
      <c r="AZ103" s="379"/>
      <c r="BA103" s="474"/>
      <c r="BB103" s="481"/>
      <c r="BC103" s="487"/>
      <c r="BD103" s="484" t="s">
        <v>1172</v>
      </c>
      <c r="BE103" s="477"/>
      <c r="BI103" s="390"/>
      <c r="BJ103" s="36" t="s">
        <v>4182</v>
      </c>
      <c r="BK103" s="385"/>
      <c r="BL103" s="528"/>
      <c r="BM103" s="532"/>
      <c r="BN103" s="530"/>
      <c r="BO103" s="802"/>
      <c r="BP103" s="424" t="s">
        <v>2481</v>
      </c>
      <c r="BQ103" s="425"/>
      <c r="BS103" s="4"/>
      <c r="BT103" s="4"/>
      <c r="BU103" s="4"/>
      <c r="BV103" t="s">
        <v>4181</v>
      </c>
      <c r="BW103" s="385"/>
      <c r="BX103" s="528"/>
      <c r="BY103" s="779"/>
      <c r="BZ103" s="540"/>
      <c r="CA103" s="592" t="s">
        <v>2666</v>
      </c>
      <c r="CB103" s="425"/>
      <c r="CC103" s="9"/>
      <c r="CE103" s="4"/>
      <c r="CF103" s="4"/>
      <c r="CG103" s="4"/>
    </row>
    <row r="104" spans="1:85" ht="15.75" x14ac:dyDescent="0.25">
      <c r="A104" s="60"/>
      <c r="B104" s="32" t="s">
        <v>4179</v>
      </c>
      <c r="C104" s="385"/>
      <c r="D104" s="385"/>
      <c r="E104" s="364"/>
      <c r="F104" s="528"/>
      <c r="G104" s="852" t="s">
        <v>3560</v>
      </c>
      <c r="H104" s="530"/>
      <c r="I104" s="530"/>
      <c r="J104" s="4"/>
      <c r="M104" s="122"/>
      <c r="N104" s="32" t="s">
        <v>4113</v>
      </c>
      <c r="O104" s="385"/>
      <c r="P104" s="364"/>
      <c r="Q104" s="364"/>
      <c r="R104" s="528"/>
      <c r="S104" s="532"/>
      <c r="T104" s="533"/>
      <c r="U104" s="536" t="s">
        <v>535</v>
      </c>
      <c r="V104" s="537"/>
      <c r="Z104" s="32" t="s">
        <v>4179</v>
      </c>
      <c r="AA104" s="391"/>
      <c r="AB104" s="533"/>
      <c r="AC104" s="529" t="s">
        <v>2484</v>
      </c>
      <c r="AD104" s="530"/>
      <c r="AE104" s="530"/>
      <c r="AF104" s="530"/>
      <c r="AG104" s="530"/>
      <c r="AK104" s="4"/>
      <c r="AL104" t="s">
        <v>4182</v>
      </c>
      <c r="AN104" s="385"/>
      <c r="AO104" s="528"/>
      <c r="AP104" s="528"/>
      <c r="AQ104" s="536"/>
      <c r="AR104" s="424" t="s">
        <v>3296</v>
      </c>
      <c r="AS104" s="425"/>
      <c r="AW104" s="4"/>
      <c r="AX104" s="32" t="s">
        <v>4180</v>
      </c>
      <c r="AY104" s="364"/>
      <c r="AZ104" s="379"/>
      <c r="BA104" s="474"/>
      <c r="BB104" s="481"/>
      <c r="BC104" s="487"/>
      <c r="BD104" s="484"/>
      <c r="BE104" s="484" t="s">
        <v>2172</v>
      </c>
      <c r="BI104" s="4"/>
      <c r="BJ104" s="36" t="s">
        <v>3655</v>
      </c>
      <c r="BK104" s="385"/>
      <c r="BL104" s="528"/>
      <c r="BM104" s="833" t="s">
        <v>3513</v>
      </c>
      <c r="BN104" s="824"/>
      <c r="BO104" s="824"/>
      <c r="BP104" s="824"/>
      <c r="BQ104" s="824"/>
      <c r="BS104" s="4"/>
      <c r="BT104" s="4"/>
      <c r="BU104" s="390"/>
      <c r="BV104" t="s">
        <v>4181</v>
      </c>
      <c r="BW104" s="385"/>
      <c r="BX104" s="528"/>
      <c r="BY104" s="779"/>
      <c r="BZ104" s="540"/>
      <c r="CA104" s="592" t="s">
        <v>2607</v>
      </c>
      <c r="CB104" s="425"/>
      <c r="CC104" s="9"/>
      <c r="CE104" s="4"/>
      <c r="CF104" s="4"/>
      <c r="CG104" s="390"/>
    </row>
    <row r="105" spans="1:85" ht="15.75" x14ac:dyDescent="0.25">
      <c r="A105" s="60"/>
      <c r="B105" s="32" t="s">
        <v>4113</v>
      </c>
      <c r="C105" s="385"/>
      <c r="D105" s="385"/>
      <c r="E105" s="364"/>
      <c r="F105" s="532"/>
      <c r="G105" s="780"/>
      <c r="H105" s="536" t="s">
        <v>455</v>
      </c>
      <c r="I105" s="530"/>
      <c r="J105" s="4"/>
      <c r="N105" s="32" t="s">
        <v>4179</v>
      </c>
      <c r="O105" s="385"/>
      <c r="P105" s="364"/>
      <c r="Q105" s="364"/>
      <c r="R105" s="528"/>
      <c r="S105" s="529" t="s">
        <v>2243</v>
      </c>
      <c r="T105" s="530"/>
      <c r="U105" s="530"/>
      <c r="V105" s="530"/>
      <c r="Z105" s="32" t="s">
        <v>4179</v>
      </c>
      <c r="AA105" s="391"/>
      <c r="AB105" s="533"/>
      <c r="AC105" s="529" t="s">
        <v>2485</v>
      </c>
      <c r="AD105" s="530"/>
      <c r="AE105" s="530"/>
      <c r="AF105" s="530"/>
      <c r="AG105" s="530"/>
      <c r="AK105" s="36"/>
      <c r="AL105" t="s">
        <v>4180</v>
      </c>
      <c r="AN105" s="385"/>
      <c r="AO105" s="528"/>
      <c r="AP105" s="528"/>
      <c r="AQ105" s="531" t="s">
        <v>2679</v>
      </c>
      <c r="AR105" s="530"/>
      <c r="AS105" s="530"/>
      <c r="AW105" s="4"/>
      <c r="AX105" s="32" t="s">
        <v>4113</v>
      </c>
      <c r="AY105" s="364"/>
      <c r="AZ105" s="379"/>
      <c r="BA105" s="474"/>
      <c r="BB105" s="481"/>
      <c r="BC105" s="487"/>
      <c r="BD105" s="479" t="s">
        <v>57</v>
      </c>
      <c r="BE105" s="477"/>
      <c r="BI105" s="36"/>
      <c r="BJ105" s="36" t="s">
        <v>4179</v>
      </c>
      <c r="BK105" s="385"/>
      <c r="BL105" s="528"/>
      <c r="BM105" s="442" t="s">
        <v>2482</v>
      </c>
      <c r="BN105" s="388"/>
      <c r="BO105" s="388"/>
      <c r="BP105" s="388"/>
      <c r="BQ105" s="388"/>
      <c r="BS105" s="390" t="s">
        <v>2483</v>
      </c>
      <c r="BT105" s="390"/>
      <c r="BU105" s="4"/>
      <c r="BV105" t="s">
        <v>4178</v>
      </c>
      <c r="BW105" s="385"/>
      <c r="BX105" s="528"/>
      <c r="BY105" s="779"/>
      <c r="BZ105" s="535" t="s">
        <v>896</v>
      </c>
      <c r="CA105" s="530"/>
      <c r="CB105" s="530"/>
      <c r="CC105" s="9"/>
      <c r="CE105" s="4"/>
      <c r="CF105" s="4"/>
      <c r="CG105" s="4"/>
    </row>
    <row r="106" spans="1:85" x14ac:dyDescent="0.15">
      <c r="A106" s="76"/>
      <c r="B106" s="32" t="s">
        <v>4181</v>
      </c>
      <c r="C106" s="385"/>
      <c r="D106" s="385"/>
      <c r="E106" s="364"/>
      <c r="F106" s="532"/>
      <c r="G106" s="780"/>
      <c r="H106" s="528"/>
      <c r="I106" s="404" t="s">
        <v>865</v>
      </c>
      <c r="J106" s="4"/>
      <c r="M106" s="32"/>
      <c r="N106" s="32" t="s">
        <v>4180</v>
      </c>
      <c r="O106" s="385"/>
      <c r="P106" s="364"/>
      <c r="Q106" s="364"/>
      <c r="R106" s="528"/>
      <c r="S106" s="528"/>
      <c r="T106" s="531" t="s">
        <v>537</v>
      </c>
      <c r="U106" s="530"/>
      <c r="V106" s="530"/>
      <c r="Z106" s="32" t="s">
        <v>4180</v>
      </c>
      <c r="AA106" s="391"/>
      <c r="AB106" s="533"/>
      <c r="AC106" s="528"/>
      <c r="AD106" s="531" t="s">
        <v>2879</v>
      </c>
      <c r="AE106" s="530"/>
      <c r="AF106" s="530"/>
      <c r="AG106" s="530"/>
      <c r="AK106" s="4"/>
      <c r="AL106" t="s">
        <v>4180</v>
      </c>
      <c r="AN106" s="385"/>
      <c r="AO106" s="528"/>
      <c r="AP106" s="528"/>
      <c r="AQ106" s="528"/>
      <c r="AR106" s="531" t="s">
        <v>59</v>
      </c>
      <c r="AS106" s="530"/>
      <c r="AW106" s="4"/>
      <c r="AX106" s="32" t="s">
        <v>4179</v>
      </c>
      <c r="AY106" s="364"/>
      <c r="AZ106" s="379"/>
      <c r="BA106" s="474"/>
      <c r="BB106" s="495" t="s">
        <v>1781</v>
      </c>
      <c r="BC106" s="477"/>
      <c r="BD106" s="477"/>
      <c r="BE106" s="477"/>
      <c r="BI106" s="4"/>
      <c r="BJ106" s="36" t="s">
        <v>4178</v>
      </c>
      <c r="BK106" s="385"/>
      <c r="BL106" s="528"/>
      <c r="BM106" s="435"/>
      <c r="BN106" s="431" t="s">
        <v>4212</v>
      </c>
      <c r="BO106" s="359"/>
      <c r="BP106" s="359"/>
      <c r="BQ106" s="359"/>
      <c r="BS106" s="4"/>
      <c r="BT106" s="4"/>
      <c r="BU106" s="36"/>
      <c r="BV106" t="s">
        <v>4113</v>
      </c>
      <c r="BW106" s="385"/>
      <c r="BX106" s="528"/>
      <c r="BY106" s="779"/>
      <c r="BZ106" s="536" t="s">
        <v>346</v>
      </c>
      <c r="CA106" s="530"/>
      <c r="CB106" s="530"/>
      <c r="CC106" s="9"/>
      <c r="CE106" s="4"/>
      <c r="CF106" s="4"/>
      <c r="CG106" s="36"/>
    </row>
    <row r="107" spans="1:85" x14ac:dyDescent="0.15">
      <c r="A107" s="60"/>
      <c r="B107" s="32" t="s">
        <v>4180</v>
      </c>
      <c r="C107" s="385"/>
      <c r="D107" s="385"/>
      <c r="E107" s="364"/>
      <c r="F107" s="532"/>
      <c r="G107" s="780"/>
      <c r="H107" s="531" t="s">
        <v>454</v>
      </c>
      <c r="I107" s="530"/>
      <c r="J107" s="4"/>
      <c r="N107" s="32" t="s">
        <v>4180</v>
      </c>
      <c r="O107" s="385"/>
      <c r="P107" s="364"/>
      <c r="Q107" s="364"/>
      <c r="R107" s="528"/>
      <c r="S107" s="528"/>
      <c r="T107" s="528"/>
      <c r="U107" s="531" t="s">
        <v>41</v>
      </c>
      <c r="V107" s="534"/>
      <c r="Z107" s="32" t="s">
        <v>4113</v>
      </c>
      <c r="AA107" s="391"/>
      <c r="AB107" s="533"/>
      <c r="AC107" s="532"/>
      <c r="AD107" s="533"/>
      <c r="AE107" s="536" t="s">
        <v>1073</v>
      </c>
      <c r="AF107" s="530"/>
      <c r="AG107" s="530"/>
      <c r="AK107" s="36"/>
      <c r="AL107" t="s">
        <v>4180</v>
      </c>
      <c r="AN107" s="385"/>
      <c r="AO107" s="528"/>
      <c r="AP107" s="528"/>
      <c r="AQ107" s="528"/>
      <c r="AR107" s="531" t="s">
        <v>28</v>
      </c>
      <c r="AS107" s="530"/>
      <c r="AW107" s="36"/>
      <c r="AX107" s="32" t="s">
        <v>4180</v>
      </c>
      <c r="AY107" s="364"/>
      <c r="AZ107" s="379"/>
      <c r="BA107" s="474"/>
      <c r="BB107" s="474"/>
      <c r="BC107" s="484" t="s">
        <v>768</v>
      </c>
      <c r="BD107" s="477"/>
      <c r="BE107" s="477"/>
      <c r="BI107" s="36"/>
      <c r="BJ107" s="36" t="s">
        <v>4180</v>
      </c>
      <c r="BK107" s="385"/>
      <c r="BL107" s="528"/>
      <c r="BM107" s="435"/>
      <c r="BN107" s="432" t="s">
        <v>2486</v>
      </c>
      <c r="BO107" s="359"/>
      <c r="BP107" s="359"/>
      <c r="BQ107" s="359"/>
      <c r="BS107" s="4"/>
      <c r="BT107" s="36"/>
      <c r="BU107" s="4"/>
      <c r="BV107" t="s">
        <v>4113</v>
      </c>
      <c r="BW107" s="385"/>
      <c r="BX107" s="528"/>
      <c r="BY107" s="779"/>
      <c r="BZ107" s="536" t="s">
        <v>1523</v>
      </c>
      <c r="CA107" s="530"/>
      <c r="CB107" s="530"/>
      <c r="CC107" s="9"/>
      <c r="CE107" s="4"/>
      <c r="CF107" s="4"/>
      <c r="CG107" s="4"/>
    </row>
    <row r="108" spans="1:85" x14ac:dyDescent="0.15">
      <c r="A108" s="76"/>
      <c r="B108" s="32" t="s">
        <v>4113</v>
      </c>
      <c r="C108" s="385"/>
      <c r="D108" s="385"/>
      <c r="E108" s="364"/>
      <c r="F108" s="532"/>
      <c r="G108" s="780"/>
      <c r="H108" s="528"/>
      <c r="I108" s="536" t="s">
        <v>456</v>
      </c>
      <c r="J108" s="4"/>
      <c r="M108" s="32"/>
      <c r="N108" s="32" t="s">
        <v>4180</v>
      </c>
      <c r="O108" s="385"/>
      <c r="P108" s="364"/>
      <c r="Q108" s="364"/>
      <c r="R108" s="528"/>
      <c r="S108" s="528"/>
      <c r="T108" s="531" t="s">
        <v>538</v>
      </c>
      <c r="U108" s="530"/>
      <c r="V108" s="530"/>
      <c r="Z108" s="32" t="s">
        <v>4181</v>
      </c>
      <c r="AA108" s="391"/>
      <c r="AB108" s="533"/>
      <c r="AC108" s="532"/>
      <c r="AD108" s="530"/>
      <c r="AE108" s="771"/>
      <c r="AF108" s="404" t="s">
        <v>865</v>
      </c>
      <c r="AG108" s="425"/>
      <c r="AK108" s="36"/>
      <c r="AL108" t="s">
        <v>4113</v>
      </c>
      <c r="AN108" s="385"/>
      <c r="AO108" s="528"/>
      <c r="AP108" s="528"/>
      <c r="AQ108" s="528"/>
      <c r="AR108" s="536" t="s">
        <v>184</v>
      </c>
      <c r="AS108" s="530"/>
      <c r="AW108" s="36"/>
      <c r="AX108" s="32" t="s">
        <v>4180</v>
      </c>
      <c r="AY108" s="364"/>
      <c r="AZ108" s="379"/>
      <c r="BA108" s="474"/>
      <c r="BB108" s="474"/>
      <c r="BC108" s="474"/>
      <c r="BD108" s="484" t="s">
        <v>3970</v>
      </c>
      <c r="BE108" s="477"/>
      <c r="BI108" s="36"/>
      <c r="BJ108" s="36" t="s">
        <v>4180</v>
      </c>
      <c r="BK108" s="385"/>
      <c r="BL108" s="528"/>
      <c r="BM108" s="435"/>
      <c r="BN108" s="435"/>
      <c r="BO108" s="432" t="s">
        <v>3971</v>
      </c>
      <c r="BP108" s="359"/>
      <c r="BQ108" s="359"/>
      <c r="BS108" s="4"/>
      <c r="BT108" s="4"/>
      <c r="BU108" s="36"/>
      <c r="BV108" t="s">
        <v>4182</v>
      </c>
      <c r="BW108" s="385"/>
      <c r="BX108" s="528"/>
      <c r="BY108" s="803"/>
      <c r="BZ108" s="788"/>
      <c r="CA108" s="553" t="s">
        <v>53</v>
      </c>
      <c r="CB108" s="425"/>
      <c r="CC108" s="9"/>
      <c r="CE108" s="4"/>
      <c r="CF108" s="4"/>
      <c r="CG108" s="36"/>
    </row>
    <row r="109" spans="1:85" x14ac:dyDescent="0.15">
      <c r="A109" s="76"/>
      <c r="B109" s="32" t="s">
        <v>4113</v>
      </c>
      <c r="C109" s="385"/>
      <c r="D109" s="385"/>
      <c r="E109" s="364"/>
      <c r="F109" s="532"/>
      <c r="G109" s="780"/>
      <c r="H109" s="528"/>
      <c r="I109" s="536" t="s">
        <v>457</v>
      </c>
      <c r="J109" s="4"/>
      <c r="M109" s="32"/>
      <c r="N109" s="32" t="s">
        <v>4113</v>
      </c>
      <c r="O109" s="385"/>
      <c r="P109" s="364"/>
      <c r="Q109" s="364"/>
      <c r="R109" s="528"/>
      <c r="S109" s="528"/>
      <c r="T109" s="528"/>
      <c r="U109" s="536" t="s">
        <v>539</v>
      </c>
      <c r="V109" s="537"/>
      <c r="Z109" s="32" t="s">
        <v>4113</v>
      </c>
      <c r="AA109" s="391"/>
      <c r="AB109" s="533"/>
      <c r="AC109" s="532"/>
      <c r="AD109" s="533"/>
      <c r="AE109" s="536" t="s">
        <v>1074</v>
      </c>
      <c r="AF109" s="530"/>
      <c r="AG109" s="530"/>
      <c r="AK109" s="36"/>
      <c r="AL109" t="s">
        <v>4113</v>
      </c>
      <c r="AN109" s="385"/>
      <c r="AO109" s="528"/>
      <c r="AP109" s="528"/>
      <c r="AQ109" s="536" t="s">
        <v>734</v>
      </c>
      <c r="AR109" s="530"/>
      <c r="AS109" s="530"/>
      <c r="AW109" s="36"/>
      <c r="AX109" s="32" t="s">
        <v>4180</v>
      </c>
      <c r="AY109" s="364"/>
      <c r="AZ109" s="379"/>
      <c r="BA109" s="474"/>
      <c r="BB109" s="474"/>
      <c r="BC109" s="484" t="s">
        <v>1510</v>
      </c>
      <c r="BD109" s="477"/>
      <c r="BE109" s="477"/>
      <c r="BI109" s="36"/>
      <c r="BJ109" s="36" t="s">
        <v>4180</v>
      </c>
      <c r="BK109" s="385"/>
      <c r="BL109" s="528"/>
      <c r="BM109" s="435"/>
      <c r="BN109" s="432" t="s">
        <v>2487</v>
      </c>
      <c r="BO109" s="359"/>
      <c r="BP109" s="359"/>
      <c r="BQ109" s="359"/>
      <c r="BS109" s="4"/>
      <c r="BT109" s="36"/>
      <c r="BU109" s="36"/>
      <c r="BV109" t="s">
        <v>4182</v>
      </c>
      <c r="BW109" s="385"/>
      <c r="BX109" s="528"/>
      <c r="BY109" s="803"/>
      <c r="BZ109" s="788"/>
      <c r="CA109" s="553" t="s">
        <v>574</v>
      </c>
      <c r="CB109" s="425"/>
      <c r="CC109" s="9"/>
      <c r="CE109" s="4"/>
      <c r="CF109" s="4"/>
      <c r="CG109" s="36"/>
    </row>
    <row r="110" spans="1:85" x14ac:dyDescent="0.15">
      <c r="A110" s="60"/>
      <c r="B110" s="32" t="s">
        <v>4113</v>
      </c>
      <c r="C110" s="385"/>
      <c r="D110" s="385"/>
      <c r="E110" s="364"/>
      <c r="F110" s="532"/>
      <c r="G110" s="780"/>
      <c r="H110" s="536" t="s">
        <v>459</v>
      </c>
      <c r="I110" s="530"/>
      <c r="J110" s="4"/>
      <c r="M110" s="32"/>
      <c r="N110" s="32" t="s">
        <v>4113</v>
      </c>
      <c r="O110" s="385"/>
      <c r="P110" s="364"/>
      <c r="Q110" s="364"/>
      <c r="R110" s="528"/>
      <c r="S110" s="528"/>
      <c r="T110" s="528"/>
      <c r="U110" s="536" t="s">
        <v>540</v>
      </c>
      <c r="V110" s="537"/>
      <c r="Z110" s="32" t="s">
        <v>4181</v>
      </c>
      <c r="AA110" s="391"/>
      <c r="AB110" s="533"/>
      <c r="AC110" s="532"/>
      <c r="AD110" s="530"/>
      <c r="AE110" s="771"/>
      <c r="AF110" s="404" t="s">
        <v>2488</v>
      </c>
      <c r="AG110" s="425"/>
      <c r="AK110" s="36"/>
      <c r="AL110" t="s">
        <v>4181</v>
      </c>
      <c r="AN110" s="385"/>
      <c r="AO110" s="528"/>
      <c r="AP110" s="532"/>
      <c r="AQ110" s="788"/>
      <c r="AR110" s="404" t="s">
        <v>3634</v>
      </c>
      <c r="AS110" s="425"/>
      <c r="AW110" s="36"/>
      <c r="AX110" s="32" t="s">
        <v>4113</v>
      </c>
      <c r="AY110" s="364"/>
      <c r="AZ110" s="379"/>
      <c r="BA110" s="474"/>
      <c r="BB110" s="481"/>
      <c r="BC110" s="487"/>
      <c r="BD110" s="479" t="s">
        <v>25</v>
      </c>
      <c r="BE110" s="477"/>
      <c r="BI110" s="36"/>
      <c r="BJ110" s="36" t="s">
        <v>4180</v>
      </c>
      <c r="BK110" s="385"/>
      <c r="BL110" s="528"/>
      <c r="BM110" s="435"/>
      <c r="BN110" s="435"/>
      <c r="BO110" s="432" t="s">
        <v>847</v>
      </c>
      <c r="BP110" s="359"/>
      <c r="BQ110" s="359"/>
      <c r="BS110" s="4"/>
      <c r="BT110" s="36"/>
      <c r="BU110" s="36"/>
      <c r="BV110" t="s">
        <v>4178</v>
      </c>
      <c r="BW110" s="385"/>
      <c r="BX110" s="801"/>
      <c r="BY110" s="789" t="s">
        <v>2669</v>
      </c>
      <c r="BZ110" s="775"/>
      <c r="CA110" s="775"/>
      <c r="CB110" s="775"/>
      <c r="CC110" s="9"/>
      <c r="CE110" s="4"/>
      <c r="CF110" s="4"/>
      <c r="CG110" s="36"/>
    </row>
    <row r="111" spans="1:85" ht="15.75" x14ac:dyDescent="0.25">
      <c r="A111" s="76"/>
      <c r="B111" s="32" t="s">
        <v>4182</v>
      </c>
      <c r="C111" s="385"/>
      <c r="D111" s="385"/>
      <c r="E111" s="364"/>
      <c r="F111" s="532"/>
      <c r="G111" s="780"/>
      <c r="H111" s="528"/>
      <c r="I111" s="404" t="s">
        <v>1223</v>
      </c>
      <c r="J111" s="4"/>
      <c r="M111" s="32"/>
      <c r="N111" s="32" t="s">
        <v>4113</v>
      </c>
      <c r="O111" s="385"/>
      <c r="P111" s="364"/>
      <c r="Q111" s="364"/>
      <c r="R111" s="528"/>
      <c r="S111" s="528"/>
      <c r="T111" s="536" t="s">
        <v>923</v>
      </c>
      <c r="U111" s="530"/>
      <c r="V111" s="530"/>
      <c r="Z111" s="32" t="s">
        <v>4180</v>
      </c>
      <c r="AA111" s="391"/>
      <c r="AB111" s="533"/>
      <c r="AC111" s="532"/>
      <c r="AD111" s="533"/>
      <c r="AE111" s="531" t="s">
        <v>2168</v>
      </c>
      <c r="AF111" s="530"/>
      <c r="AG111" s="530"/>
      <c r="AK111" s="4"/>
      <c r="AL111" t="s">
        <v>4180</v>
      </c>
      <c r="AN111" s="385"/>
      <c r="AO111" s="528"/>
      <c r="AP111" s="531" t="s">
        <v>735</v>
      </c>
      <c r="AQ111" s="530"/>
      <c r="AR111" s="530"/>
      <c r="AS111" s="530"/>
      <c r="AW111" s="4"/>
      <c r="AX111" s="32" t="s">
        <v>4180</v>
      </c>
      <c r="AY111" s="364"/>
      <c r="AZ111" s="379"/>
      <c r="BA111" s="474"/>
      <c r="BB111" s="481"/>
      <c r="BC111" s="487"/>
      <c r="BD111" s="484" t="s">
        <v>0</v>
      </c>
      <c r="BE111" s="477"/>
      <c r="BI111" s="4"/>
      <c r="BJ111" s="36" t="s">
        <v>4180</v>
      </c>
      <c r="BK111" s="385"/>
      <c r="BL111" s="528"/>
      <c r="BM111" s="435"/>
      <c r="BN111" s="435"/>
      <c r="BO111" s="435"/>
      <c r="BP111" s="432" t="s">
        <v>834</v>
      </c>
      <c r="BQ111" s="359"/>
      <c r="BS111" s="4"/>
      <c r="BT111" s="36"/>
      <c r="BU111" s="36"/>
      <c r="BV111" t="s">
        <v>4179</v>
      </c>
      <c r="BW111" s="385"/>
      <c r="BX111" s="585" t="s">
        <v>2670</v>
      </c>
      <c r="BY111" s="586"/>
      <c r="BZ111" s="586"/>
      <c r="CA111" s="586"/>
      <c r="CB111" s="586"/>
      <c r="CC111" s="9"/>
      <c r="CE111" s="390" t="s">
        <v>2671</v>
      </c>
      <c r="CF111" s="4"/>
      <c r="CG111" s="36"/>
    </row>
    <row r="112" spans="1:85" x14ac:dyDescent="0.15">
      <c r="A112" s="60"/>
      <c r="B112" s="32" t="s">
        <v>4113</v>
      </c>
      <c r="C112" s="385"/>
      <c r="D112" s="385"/>
      <c r="E112" s="364"/>
      <c r="F112" s="532"/>
      <c r="G112" s="780"/>
      <c r="H112" s="536" t="s">
        <v>1100</v>
      </c>
      <c r="I112" s="530"/>
      <c r="J112" s="4"/>
      <c r="N112" s="32" t="s">
        <v>4182</v>
      </c>
      <c r="O112" s="385"/>
      <c r="P112" s="364"/>
      <c r="Q112" s="364"/>
      <c r="R112" s="528"/>
      <c r="S112" s="528"/>
      <c r="T112" s="536"/>
      <c r="U112" s="424" t="s">
        <v>2695</v>
      </c>
      <c r="V112" s="425"/>
      <c r="Z112" s="32" t="s">
        <v>4180</v>
      </c>
      <c r="AA112" s="391"/>
      <c r="AB112" s="533"/>
      <c r="AC112" s="532"/>
      <c r="AD112" s="530"/>
      <c r="AE112" s="533"/>
      <c r="AF112" s="531" t="s">
        <v>659</v>
      </c>
      <c r="AG112" s="530"/>
      <c r="AK112" s="4"/>
      <c r="AL112" t="s">
        <v>4180</v>
      </c>
      <c r="AN112" s="385"/>
      <c r="AO112" s="528"/>
      <c r="AP112" s="528"/>
      <c r="AQ112" s="531" t="s">
        <v>1077</v>
      </c>
      <c r="AR112" s="530"/>
      <c r="AS112" s="530"/>
      <c r="AW112" s="36"/>
      <c r="AX112" s="32" t="s">
        <v>4113</v>
      </c>
      <c r="AY112" s="364"/>
      <c r="AZ112" s="379"/>
      <c r="BA112" s="474"/>
      <c r="BB112" s="479" t="s">
        <v>769</v>
      </c>
      <c r="BC112" s="477"/>
      <c r="BD112" s="477"/>
      <c r="BE112" s="477"/>
      <c r="BI112" s="4"/>
      <c r="BJ112" s="36" t="s">
        <v>4180</v>
      </c>
      <c r="BK112" s="385"/>
      <c r="BL112" s="528"/>
      <c r="BM112" s="435"/>
      <c r="BN112" s="435"/>
      <c r="BO112" s="432" t="s">
        <v>848</v>
      </c>
      <c r="BP112" s="359"/>
      <c r="BQ112" s="359"/>
      <c r="BS112" s="4"/>
      <c r="BT112" s="36"/>
      <c r="BU112" s="4"/>
      <c r="BV112" t="s">
        <v>4178</v>
      </c>
      <c r="BW112" s="385"/>
      <c r="BX112" s="474"/>
      <c r="BY112" s="494" t="s">
        <v>1209</v>
      </c>
      <c r="BZ112" s="477"/>
      <c r="CA112" s="477"/>
      <c r="CB112" s="477"/>
      <c r="CC112" s="9"/>
      <c r="CE112" s="4"/>
      <c r="CF112" s="4"/>
      <c r="CG112" s="4"/>
    </row>
    <row r="113" spans="1:85" x14ac:dyDescent="0.15">
      <c r="A113" s="60"/>
      <c r="B113" s="32" t="s">
        <v>4113</v>
      </c>
      <c r="C113" s="385"/>
      <c r="D113" s="385"/>
      <c r="E113" s="364"/>
      <c r="F113" s="532"/>
      <c r="G113" s="780"/>
      <c r="H113" s="536" t="s">
        <v>913</v>
      </c>
      <c r="I113" s="530"/>
      <c r="J113" s="4"/>
      <c r="N113" s="32" t="s">
        <v>4182</v>
      </c>
      <c r="O113" s="385"/>
      <c r="P113" s="364"/>
      <c r="Q113" s="364"/>
      <c r="R113" s="528"/>
      <c r="S113" s="528"/>
      <c r="T113" s="536"/>
      <c r="U113" s="424" t="s">
        <v>2696</v>
      </c>
      <c r="V113" s="425"/>
      <c r="Z113" s="32" t="s">
        <v>4113</v>
      </c>
      <c r="AA113" s="391"/>
      <c r="AB113" s="533"/>
      <c r="AC113" s="532"/>
      <c r="AD113" s="530"/>
      <c r="AE113" s="533"/>
      <c r="AF113" s="536" t="s">
        <v>140</v>
      </c>
      <c r="AG113" s="530"/>
      <c r="AK113" s="36"/>
      <c r="AL113" t="s">
        <v>4180</v>
      </c>
      <c r="AN113" s="385"/>
      <c r="AO113" s="528"/>
      <c r="AP113" s="528"/>
      <c r="AQ113" s="528"/>
      <c r="AR113" s="531" t="s">
        <v>699</v>
      </c>
      <c r="AS113" s="530"/>
      <c r="AW113" s="36"/>
      <c r="AX113" s="32" t="s">
        <v>4180</v>
      </c>
      <c r="AY113" s="364"/>
      <c r="AZ113" s="379"/>
      <c r="BA113" s="474"/>
      <c r="BB113" s="484" t="s">
        <v>3403</v>
      </c>
      <c r="BC113" s="477"/>
      <c r="BD113" s="477"/>
      <c r="BE113" s="477"/>
      <c r="BI113" s="36"/>
      <c r="BJ113" s="36" t="s">
        <v>4180</v>
      </c>
      <c r="BK113" s="385"/>
      <c r="BL113" s="528"/>
      <c r="BM113" s="435"/>
      <c r="BN113" s="435"/>
      <c r="BO113" s="435"/>
      <c r="BP113" s="432" t="s">
        <v>849</v>
      </c>
      <c r="BQ113" s="359"/>
      <c r="BS113" s="4"/>
      <c r="BT113" s="4"/>
      <c r="BU113" s="4"/>
      <c r="BV113" t="s">
        <v>4178</v>
      </c>
      <c r="BW113" s="385"/>
      <c r="BX113" s="474"/>
      <c r="BY113" s="495" t="s">
        <v>897</v>
      </c>
      <c r="BZ113" s="477"/>
      <c r="CA113" s="477"/>
      <c r="CB113" s="477"/>
      <c r="CC113" s="9"/>
      <c r="CE113" s="4"/>
      <c r="CF113" s="4"/>
      <c r="CG113" s="4"/>
    </row>
    <row r="114" spans="1:85" x14ac:dyDescent="0.15">
      <c r="A114" s="60"/>
      <c r="B114" s="32" t="s">
        <v>4180</v>
      </c>
      <c r="C114" s="385"/>
      <c r="D114" s="385"/>
      <c r="E114" s="364"/>
      <c r="F114" s="532"/>
      <c r="G114" s="780"/>
      <c r="H114" s="531" t="s">
        <v>840</v>
      </c>
      <c r="I114" s="530"/>
      <c r="J114" s="4"/>
      <c r="M114" s="32"/>
      <c r="N114" s="32" t="s">
        <v>4180</v>
      </c>
      <c r="O114" s="385"/>
      <c r="P114" s="364"/>
      <c r="Q114" s="364"/>
      <c r="R114" s="528"/>
      <c r="S114" s="528"/>
      <c r="T114" s="531" t="s">
        <v>541</v>
      </c>
      <c r="U114" s="530"/>
      <c r="V114" s="530"/>
      <c r="Z114" s="32" t="s">
        <v>4179</v>
      </c>
      <c r="AA114" s="391"/>
      <c r="AB114" s="533"/>
      <c r="AC114" s="529" t="s">
        <v>2489</v>
      </c>
      <c r="AD114" s="530"/>
      <c r="AE114" s="530"/>
      <c r="AF114" s="530"/>
      <c r="AG114" s="530"/>
      <c r="AK114" s="4"/>
      <c r="AL114" t="s">
        <v>4180</v>
      </c>
      <c r="AN114" s="385"/>
      <c r="AO114" s="528"/>
      <c r="AP114" s="528"/>
      <c r="AQ114" s="528"/>
      <c r="AR114" s="531" t="s">
        <v>643</v>
      </c>
      <c r="AS114" s="530"/>
      <c r="AW114" s="36"/>
      <c r="AX114" s="32" t="s">
        <v>4180</v>
      </c>
      <c r="AY114" s="364"/>
      <c r="AZ114" s="379"/>
      <c r="BA114" s="481"/>
      <c r="BB114" s="487"/>
      <c r="BC114" s="484" t="s">
        <v>1174</v>
      </c>
      <c r="BD114" s="477"/>
      <c r="BE114" s="477"/>
      <c r="BI114" s="4"/>
      <c r="BJ114" s="36" t="s">
        <v>4180</v>
      </c>
      <c r="BK114" s="385"/>
      <c r="BL114" s="528"/>
      <c r="BM114" s="435"/>
      <c r="BN114" s="435"/>
      <c r="BO114" s="435"/>
      <c r="BP114" s="432" t="s">
        <v>3954</v>
      </c>
      <c r="BQ114" s="359"/>
      <c r="BS114" s="4"/>
      <c r="BT114" s="4"/>
      <c r="BU114" s="36"/>
      <c r="BV114" t="s">
        <v>4179</v>
      </c>
      <c r="BW114" s="385"/>
      <c r="BX114" s="474"/>
      <c r="BY114" s="495" t="s">
        <v>898</v>
      </c>
      <c r="BZ114" s="477"/>
      <c r="CA114" s="477"/>
      <c r="CB114" s="477"/>
      <c r="CC114" s="9"/>
      <c r="CE114" s="4"/>
      <c r="CF114" s="4"/>
      <c r="CG114" s="36"/>
    </row>
    <row r="115" spans="1:85" x14ac:dyDescent="0.15">
      <c r="A115" s="76"/>
      <c r="B115" s="32" t="s">
        <v>4180</v>
      </c>
      <c r="C115" s="385"/>
      <c r="D115" s="385"/>
      <c r="E115" s="364"/>
      <c r="F115" s="532"/>
      <c r="G115" s="781"/>
      <c r="H115" s="533"/>
      <c r="I115" s="531" t="s">
        <v>460</v>
      </c>
      <c r="J115" s="4"/>
      <c r="N115" s="32" t="s">
        <v>4180</v>
      </c>
      <c r="O115" s="385"/>
      <c r="P115" s="364"/>
      <c r="Q115" s="364"/>
      <c r="R115" s="528"/>
      <c r="S115" s="532"/>
      <c r="T115" s="533"/>
      <c r="U115" s="531" t="s">
        <v>3973</v>
      </c>
      <c r="V115" s="534"/>
      <c r="Y115" s="32"/>
      <c r="Z115" s="32" t="s">
        <v>4178</v>
      </c>
      <c r="AA115" s="391"/>
      <c r="AB115" s="533"/>
      <c r="AC115" s="528"/>
      <c r="AD115" s="535" t="s">
        <v>660</v>
      </c>
      <c r="AE115" s="530"/>
      <c r="AF115" s="530"/>
      <c r="AG115" s="530"/>
      <c r="AK115" s="4"/>
      <c r="AL115" t="s">
        <v>4113</v>
      </c>
      <c r="AN115" s="385"/>
      <c r="AO115" s="528"/>
      <c r="AP115" s="528"/>
      <c r="AQ115" s="536" t="s">
        <v>736</v>
      </c>
      <c r="AR115" s="530"/>
      <c r="AS115" s="530"/>
      <c r="AW115" s="4"/>
      <c r="AX115" s="32" t="s">
        <v>4180</v>
      </c>
      <c r="AY115" s="364"/>
      <c r="AZ115" s="379"/>
      <c r="BA115" s="481"/>
      <c r="BB115" s="487"/>
      <c r="BC115" s="484"/>
      <c r="BD115" s="484" t="s">
        <v>4142</v>
      </c>
      <c r="BE115" s="477"/>
      <c r="BI115" s="4"/>
      <c r="BJ115" s="36" t="s">
        <v>4180</v>
      </c>
      <c r="BK115" s="385"/>
      <c r="BL115" s="528"/>
      <c r="BM115" s="435"/>
      <c r="BN115" s="435"/>
      <c r="BO115" s="432" t="s">
        <v>850</v>
      </c>
      <c r="BP115" s="359"/>
      <c r="BQ115" s="359"/>
      <c r="BS115" s="4"/>
      <c r="BT115" s="36"/>
      <c r="BU115" s="4"/>
      <c r="BV115" t="s">
        <v>4180</v>
      </c>
      <c r="BW115" s="385"/>
      <c r="BX115" s="474"/>
      <c r="BY115" s="474"/>
      <c r="BZ115" s="484" t="s">
        <v>899</v>
      </c>
      <c r="CA115" s="477"/>
      <c r="CB115" s="477"/>
      <c r="CC115" s="9"/>
      <c r="CE115" s="4"/>
      <c r="CF115" s="4"/>
      <c r="CG115" s="4"/>
    </row>
    <row r="116" spans="1:85" ht="15.75" x14ac:dyDescent="0.25">
      <c r="A116" s="76"/>
      <c r="B116" s="32" t="s">
        <v>4180</v>
      </c>
      <c r="C116" s="385"/>
      <c r="D116" s="385"/>
      <c r="E116" s="364"/>
      <c r="F116" s="532"/>
      <c r="G116" s="781"/>
      <c r="H116" s="533"/>
      <c r="I116" s="531" t="s">
        <v>1</v>
      </c>
      <c r="J116" s="393"/>
      <c r="N116" s="32" t="s">
        <v>4180</v>
      </c>
      <c r="O116" s="385"/>
      <c r="P116" s="364"/>
      <c r="Q116" s="364"/>
      <c r="R116" s="528"/>
      <c r="S116" s="532"/>
      <c r="T116" s="533"/>
      <c r="U116" s="531" t="s">
        <v>543</v>
      </c>
      <c r="V116" s="534"/>
      <c r="Z116" s="32" t="s">
        <v>4179</v>
      </c>
      <c r="AA116" s="391"/>
      <c r="AB116" s="533"/>
      <c r="AC116" s="528"/>
      <c r="AD116" s="529" t="s">
        <v>2294</v>
      </c>
      <c r="AE116" s="530"/>
      <c r="AF116" s="530"/>
      <c r="AG116" s="530"/>
      <c r="AK116" s="390"/>
      <c r="AL116" t="s">
        <v>4181</v>
      </c>
      <c r="AN116" s="385"/>
      <c r="AO116" s="528"/>
      <c r="AP116" s="532"/>
      <c r="AQ116" s="788"/>
      <c r="AR116" s="404" t="s">
        <v>2682</v>
      </c>
      <c r="AS116" s="425"/>
      <c r="AW116" s="4"/>
      <c r="AX116" s="32" t="s">
        <v>4180</v>
      </c>
      <c r="AY116" s="364"/>
      <c r="AZ116" s="379"/>
      <c r="BA116" s="481"/>
      <c r="BB116" s="487"/>
      <c r="BC116" s="484" t="s">
        <v>1328</v>
      </c>
      <c r="BD116" s="477"/>
      <c r="BE116" s="477"/>
      <c r="BI116" s="390"/>
      <c r="BJ116" s="36" t="s">
        <v>4113</v>
      </c>
      <c r="BK116" s="385"/>
      <c r="BL116" s="528"/>
      <c r="BM116" s="435"/>
      <c r="BN116" s="436"/>
      <c r="BO116" s="434"/>
      <c r="BP116" s="431" t="s">
        <v>851</v>
      </c>
      <c r="BQ116" s="359"/>
      <c r="BS116" s="4"/>
      <c r="BT116" s="4"/>
      <c r="BU116" s="4"/>
      <c r="BV116" t="s">
        <v>4180</v>
      </c>
      <c r="BW116" s="385"/>
      <c r="BX116" s="474"/>
      <c r="BY116" s="474"/>
      <c r="BZ116" s="474"/>
      <c r="CA116" s="484" t="s">
        <v>3564</v>
      </c>
      <c r="CB116" s="477"/>
      <c r="CC116" s="9"/>
      <c r="CE116" s="4"/>
      <c r="CF116" s="4"/>
      <c r="CG116" s="4"/>
    </row>
    <row r="117" spans="1:85" ht="15.75" x14ac:dyDescent="0.25">
      <c r="A117" s="60"/>
      <c r="B117" s="32" t="s">
        <v>4179</v>
      </c>
      <c r="C117" s="385"/>
      <c r="D117" s="385"/>
      <c r="E117" s="364"/>
      <c r="F117" s="782" t="s">
        <v>2490</v>
      </c>
      <c r="G117" s="771"/>
      <c r="H117" s="771"/>
      <c r="I117" s="772"/>
      <c r="J117" s="393"/>
      <c r="K117" s="32"/>
      <c r="L117" s="32"/>
      <c r="M117" s="122"/>
      <c r="N117" s="32" t="s">
        <v>3655</v>
      </c>
      <c r="O117" s="385"/>
      <c r="P117" s="364"/>
      <c r="Q117" s="364"/>
      <c r="R117" s="528"/>
      <c r="S117" s="837" t="s">
        <v>19</v>
      </c>
      <c r="T117" s="822"/>
      <c r="U117" s="822"/>
      <c r="V117" s="822"/>
      <c r="Z117" s="32" t="s">
        <v>4180</v>
      </c>
      <c r="AA117" s="391"/>
      <c r="AB117" s="533"/>
      <c r="AC117" s="528"/>
      <c r="AD117" s="528"/>
      <c r="AE117" s="531" t="s">
        <v>1327</v>
      </c>
      <c r="AF117" s="530"/>
      <c r="AG117" s="530"/>
      <c r="AK117" s="4"/>
      <c r="AL117" t="s">
        <v>4182</v>
      </c>
      <c r="AN117" s="385"/>
      <c r="AO117" s="528"/>
      <c r="AP117" s="532"/>
      <c r="AQ117" s="788"/>
      <c r="AR117" s="424" t="s">
        <v>3466</v>
      </c>
      <c r="AS117" s="425"/>
      <c r="AW117" s="4"/>
      <c r="AX117" s="32" t="s">
        <v>4180</v>
      </c>
      <c r="AY117" s="364"/>
      <c r="AZ117" s="379"/>
      <c r="BA117" s="481"/>
      <c r="BB117" s="477"/>
      <c r="BC117" s="487"/>
      <c r="BD117" s="484" t="s">
        <v>2</v>
      </c>
      <c r="BE117" s="477"/>
      <c r="BI117" s="4"/>
      <c r="BJ117" s="36" t="s">
        <v>4180</v>
      </c>
      <c r="BK117" s="385"/>
      <c r="BL117" s="528"/>
      <c r="BM117" s="435"/>
      <c r="BN117" s="432" t="s">
        <v>852</v>
      </c>
      <c r="BO117" s="359"/>
      <c r="BP117" s="359"/>
      <c r="BQ117" s="359"/>
      <c r="BS117" s="4"/>
      <c r="BT117" s="4"/>
      <c r="BU117" s="390"/>
      <c r="BV117" t="s">
        <v>4113</v>
      </c>
      <c r="BW117" s="385"/>
      <c r="BX117" s="474"/>
      <c r="BY117" s="474"/>
      <c r="BZ117" s="474"/>
      <c r="CA117" s="474"/>
      <c r="CB117" s="479" t="s">
        <v>900</v>
      </c>
      <c r="CC117" s="9"/>
      <c r="CE117" s="4"/>
      <c r="CF117" s="4"/>
      <c r="CG117" s="390"/>
    </row>
    <row r="118" spans="1:85" ht="15.75" x14ac:dyDescent="0.25">
      <c r="A118" s="60"/>
      <c r="B118" s="32" t="s">
        <v>3655</v>
      </c>
      <c r="C118" s="385"/>
      <c r="D118" s="385"/>
      <c r="E118" s="364"/>
      <c r="F118" s="528"/>
      <c r="G118" s="821" t="s">
        <v>3493</v>
      </c>
      <c r="H118" s="822"/>
      <c r="I118" s="822"/>
      <c r="J118" s="4"/>
      <c r="K118" s="32"/>
      <c r="L118" s="32"/>
      <c r="N118" s="32" t="s">
        <v>4180</v>
      </c>
      <c r="O118" s="385"/>
      <c r="P118" s="364"/>
      <c r="Q118" s="364"/>
      <c r="R118" s="528"/>
      <c r="S118" s="531" t="s">
        <v>545</v>
      </c>
      <c r="T118" s="530"/>
      <c r="U118" s="530"/>
      <c r="V118" s="530"/>
      <c r="Z118" s="32" t="s">
        <v>4113</v>
      </c>
      <c r="AA118" s="391"/>
      <c r="AB118" s="533"/>
      <c r="AC118" s="528"/>
      <c r="AD118" s="528"/>
      <c r="AE118" s="528"/>
      <c r="AF118" s="536" t="s">
        <v>2239</v>
      </c>
      <c r="AG118" s="530"/>
      <c r="AK118" s="4"/>
      <c r="AL118" t="s">
        <v>4113</v>
      </c>
      <c r="AN118" s="385"/>
      <c r="AO118" s="528"/>
      <c r="AP118" s="536" t="s">
        <v>2683</v>
      </c>
      <c r="AQ118" s="530"/>
      <c r="AR118" s="530"/>
      <c r="AS118" s="530"/>
      <c r="AW118" s="4"/>
      <c r="AX118" s="32" t="s">
        <v>4113</v>
      </c>
      <c r="AY118" s="364"/>
      <c r="AZ118" s="379"/>
      <c r="BA118" s="489"/>
      <c r="BB118" s="203"/>
      <c r="BC118" s="490"/>
      <c r="BD118" s="496" t="s">
        <v>140</v>
      </c>
      <c r="BE118" s="203"/>
      <c r="BI118" s="4"/>
      <c r="BJ118" s="36" t="s">
        <v>4180</v>
      </c>
      <c r="BK118" s="385"/>
      <c r="BL118" s="528"/>
      <c r="BM118" s="435"/>
      <c r="BN118" s="435"/>
      <c r="BO118" s="432" t="s">
        <v>1080</v>
      </c>
      <c r="BP118" s="359"/>
      <c r="BQ118" s="359"/>
      <c r="BS118" s="4"/>
      <c r="BT118" s="390"/>
      <c r="BU118" s="4"/>
      <c r="BV118" t="s">
        <v>4113</v>
      </c>
      <c r="BW118" s="385"/>
      <c r="BX118" s="474"/>
      <c r="BY118" s="474"/>
      <c r="BZ118" s="474"/>
      <c r="CA118" s="474"/>
      <c r="CB118" s="479" t="s">
        <v>534</v>
      </c>
      <c r="CC118" s="9"/>
      <c r="CE118" s="4"/>
      <c r="CF118" s="4"/>
      <c r="CG118" s="4"/>
    </row>
    <row r="119" spans="1:85" ht="15.75" x14ac:dyDescent="0.25">
      <c r="A119" s="60"/>
      <c r="B119" s="32" t="s">
        <v>4178</v>
      </c>
      <c r="C119" s="385"/>
      <c r="D119" s="385"/>
      <c r="E119" s="364"/>
      <c r="F119" s="528"/>
      <c r="G119" s="832" t="s">
        <v>939</v>
      </c>
      <c r="H119" s="530"/>
      <c r="I119" s="530"/>
      <c r="J119" s="4"/>
      <c r="N119" s="32" t="s">
        <v>4180</v>
      </c>
      <c r="O119" s="385"/>
      <c r="P119" s="364"/>
      <c r="Q119" s="364"/>
      <c r="R119" s="528"/>
      <c r="S119" s="528"/>
      <c r="T119" s="531" t="s">
        <v>546</v>
      </c>
      <c r="U119" s="530"/>
      <c r="V119" s="530"/>
      <c r="Z119" s="32" t="s">
        <v>4182</v>
      </c>
      <c r="AA119" s="391"/>
      <c r="AB119" s="533"/>
      <c r="AC119" s="528"/>
      <c r="AD119" s="528"/>
      <c r="AE119" s="528"/>
      <c r="AF119" s="536"/>
      <c r="AG119" s="424" t="s">
        <v>3637</v>
      </c>
      <c r="AK119" s="36"/>
      <c r="AL119" t="s">
        <v>4182</v>
      </c>
      <c r="AN119" s="385"/>
      <c r="AO119" s="532"/>
      <c r="AP119" s="537"/>
      <c r="AQ119" s="898" t="s">
        <v>2684</v>
      </c>
      <c r="AR119" s="425"/>
      <c r="AS119" s="425"/>
      <c r="AW119" s="4"/>
      <c r="AX119" s="32" t="s">
        <v>4179</v>
      </c>
      <c r="AY119" s="364"/>
      <c r="AZ119" s="379"/>
      <c r="BA119" s="790" t="s">
        <v>2491</v>
      </c>
      <c r="BB119" s="791"/>
      <c r="BC119" s="792"/>
      <c r="BD119" s="527"/>
      <c r="BI119" s="36"/>
      <c r="BJ119" s="36" t="s">
        <v>4113</v>
      </c>
      <c r="BK119" s="385"/>
      <c r="BL119" s="528"/>
      <c r="BM119" s="435"/>
      <c r="BN119" s="435"/>
      <c r="BO119" s="435"/>
      <c r="BP119" s="431" t="s">
        <v>83</v>
      </c>
      <c r="BQ119" s="359"/>
      <c r="BS119" s="36"/>
      <c r="BT119" s="4"/>
      <c r="BU119" s="4"/>
      <c r="BV119" t="s">
        <v>4180</v>
      </c>
      <c r="BW119" s="385"/>
      <c r="BX119" s="474"/>
      <c r="BY119" s="474"/>
      <c r="BZ119" s="474"/>
      <c r="CA119" s="813" t="s">
        <v>901</v>
      </c>
      <c r="CB119" s="477"/>
      <c r="CC119" s="9"/>
      <c r="CE119" s="4"/>
      <c r="CF119" s="36"/>
      <c r="CG119" s="4"/>
    </row>
    <row r="120" spans="1:85" x14ac:dyDescent="0.15">
      <c r="A120" s="60"/>
      <c r="B120" s="32" t="s">
        <v>4180</v>
      </c>
      <c r="C120" s="385"/>
      <c r="D120" s="385"/>
      <c r="E120" s="364"/>
      <c r="F120" s="528"/>
      <c r="G120" s="531" t="s">
        <v>973</v>
      </c>
      <c r="H120" s="530"/>
      <c r="I120" s="530"/>
      <c r="J120" s="4"/>
      <c r="M120" s="32"/>
      <c r="N120" s="32" t="s">
        <v>4113</v>
      </c>
      <c r="O120" s="385"/>
      <c r="P120" s="364"/>
      <c r="Q120" s="364"/>
      <c r="R120" s="528"/>
      <c r="S120" s="528"/>
      <c r="T120" s="528"/>
      <c r="U120" s="536" t="s">
        <v>1792</v>
      </c>
      <c r="V120" s="537"/>
      <c r="Y120" s="32"/>
      <c r="Z120" s="32" t="s">
        <v>4180</v>
      </c>
      <c r="AA120" s="391"/>
      <c r="AB120" s="533"/>
      <c r="AC120" s="528"/>
      <c r="AD120" s="528"/>
      <c r="AE120" s="528"/>
      <c r="AF120" s="531" t="s">
        <v>1250</v>
      </c>
      <c r="AG120" s="530"/>
      <c r="AK120" s="4"/>
      <c r="AL120" t="s">
        <v>4178</v>
      </c>
      <c r="AN120" s="405"/>
      <c r="AO120" s="863" t="s">
        <v>2685</v>
      </c>
      <c r="AP120" s="775"/>
      <c r="AQ120" s="775"/>
      <c r="AR120" s="775"/>
      <c r="AS120" s="775"/>
      <c r="AW120" s="4"/>
      <c r="AX120" s="32" t="s">
        <v>4178</v>
      </c>
      <c r="AY120" s="364"/>
      <c r="AZ120" s="379"/>
      <c r="BA120" s="528"/>
      <c r="BB120" s="798" t="s">
        <v>770</v>
      </c>
      <c r="BC120" s="772"/>
      <c r="BD120" s="530"/>
      <c r="BI120" s="4"/>
      <c r="BJ120" s="36" t="s">
        <v>4180</v>
      </c>
      <c r="BK120" s="385"/>
      <c r="BL120" s="528"/>
      <c r="BM120" s="435"/>
      <c r="BN120" s="435"/>
      <c r="BO120" s="435"/>
      <c r="BP120" s="432" t="s">
        <v>19</v>
      </c>
      <c r="BQ120" s="359"/>
      <c r="BS120" s="36"/>
      <c r="BT120" s="4"/>
      <c r="BU120" s="36"/>
      <c r="BV120" t="s">
        <v>4180</v>
      </c>
      <c r="BW120" s="385"/>
      <c r="BX120" s="474"/>
      <c r="BY120" s="474"/>
      <c r="BZ120" s="481"/>
      <c r="CA120" s="487"/>
      <c r="CB120" s="484" t="s">
        <v>836</v>
      </c>
      <c r="CC120" s="9"/>
      <c r="CE120" s="4"/>
      <c r="CF120" s="4"/>
      <c r="CG120" s="36"/>
    </row>
    <row r="121" spans="1:85" ht="13.5" x14ac:dyDescent="0.15">
      <c r="A121" s="60"/>
      <c r="B121" s="32" t="s">
        <v>4180</v>
      </c>
      <c r="C121" s="385"/>
      <c r="D121" s="385"/>
      <c r="E121" s="364"/>
      <c r="F121" s="528"/>
      <c r="G121" s="528"/>
      <c r="H121" s="784" t="s">
        <v>463</v>
      </c>
      <c r="I121" s="772"/>
      <c r="J121" s="4"/>
      <c r="N121" s="32" t="s">
        <v>4180</v>
      </c>
      <c r="O121" s="385"/>
      <c r="P121" s="364"/>
      <c r="Q121" s="364"/>
      <c r="R121" s="528"/>
      <c r="S121" s="528"/>
      <c r="T121" s="531" t="s">
        <v>1088</v>
      </c>
      <c r="U121" s="530"/>
      <c r="V121" s="530"/>
      <c r="Y121" s="32"/>
      <c r="Z121" s="32" t="s">
        <v>4113</v>
      </c>
      <c r="AA121" s="391"/>
      <c r="AB121" s="533"/>
      <c r="AC121" s="528"/>
      <c r="AD121" s="532"/>
      <c r="AE121" s="772"/>
      <c r="AF121" s="534"/>
      <c r="AG121" s="536" t="s">
        <v>2071</v>
      </c>
      <c r="AK121" s="4"/>
      <c r="AL121" t="s">
        <v>4179</v>
      </c>
      <c r="AN121" s="98" t="s">
        <v>2687</v>
      </c>
      <c r="AO121" s="4"/>
      <c r="AP121" s="4"/>
      <c r="AQ121" s="4"/>
      <c r="AR121" s="4"/>
      <c r="AS121" s="4"/>
      <c r="AW121" s="4"/>
      <c r="AX121" s="32" t="s">
        <v>4179</v>
      </c>
      <c r="AY121" s="364"/>
      <c r="AZ121" s="379"/>
      <c r="BA121" s="528"/>
      <c r="BB121" s="782" t="s">
        <v>2124</v>
      </c>
      <c r="BC121" s="772"/>
      <c r="BD121" s="530"/>
      <c r="BG121" s="34"/>
      <c r="BH121" s="34"/>
      <c r="BI121" s="4"/>
      <c r="BJ121" s="36" t="s">
        <v>4180</v>
      </c>
      <c r="BK121" s="385"/>
      <c r="BL121" s="528"/>
      <c r="BM121" s="435"/>
      <c r="BN121" s="435"/>
      <c r="BO121" s="767" t="s">
        <v>1190</v>
      </c>
      <c r="BP121" s="359"/>
      <c r="BQ121" s="359"/>
      <c r="BS121" s="4"/>
      <c r="BT121" s="36"/>
      <c r="BU121" s="4"/>
      <c r="BV121" t="s">
        <v>4179</v>
      </c>
      <c r="BW121" s="385"/>
      <c r="BX121" s="474"/>
      <c r="BY121" s="474"/>
      <c r="BZ121" s="495" t="s">
        <v>4082</v>
      </c>
      <c r="CA121" s="477"/>
      <c r="CB121" s="477"/>
      <c r="CC121" s="9"/>
      <c r="CE121" s="4"/>
      <c r="CF121" s="4"/>
      <c r="CG121" s="4"/>
    </row>
    <row r="122" spans="1:85" ht="15.75" x14ac:dyDescent="0.25">
      <c r="A122" s="76"/>
      <c r="B122" s="32" t="s">
        <v>4113</v>
      </c>
      <c r="C122" s="385"/>
      <c r="D122" s="385"/>
      <c r="E122" s="364"/>
      <c r="F122" s="528"/>
      <c r="G122" s="528"/>
      <c r="H122" s="528"/>
      <c r="I122" s="536" t="s">
        <v>25</v>
      </c>
      <c r="J122" s="4"/>
      <c r="N122" s="32" t="s">
        <v>4113</v>
      </c>
      <c r="O122" s="385"/>
      <c r="P122" s="364"/>
      <c r="Q122" s="364"/>
      <c r="R122" s="528"/>
      <c r="S122" s="528"/>
      <c r="T122" s="528"/>
      <c r="U122" s="536" t="s">
        <v>547</v>
      </c>
      <c r="V122" s="537"/>
      <c r="Y122" s="32"/>
      <c r="Z122" s="32" t="s">
        <v>4180</v>
      </c>
      <c r="AA122" s="391"/>
      <c r="AB122" s="533"/>
      <c r="AC122" s="528"/>
      <c r="AD122" s="528"/>
      <c r="AE122" s="531" t="s">
        <v>1506</v>
      </c>
      <c r="AF122" s="530"/>
      <c r="AG122" s="530"/>
      <c r="AK122" s="4"/>
      <c r="AL122" t="s">
        <v>4179</v>
      </c>
      <c r="AN122" s="391"/>
      <c r="AO122" s="497" t="s">
        <v>2688</v>
      </c>
      <c r="AP122" s="263"/>
      <c r="AQ122" s="263"/>
      <c r="AR122" s="263"/>
      <c r="AS122" s="9"/>
      <c r="AW122" s="4"/>
      <c r="AX122" s="32" t="s">
        <v>4180</v>
      </c>
      <c r="AY122" s="364"/>
      <c r="AZ122" s="379"/>
      <c r="BA122" s="528"/>
      <c r="BB122" s="528"/>
      <c r="BC122" s="531" t="s">
        <v>49</v>
      </c>
      <c r="BD122" s="530"/>
      <c r="BI122" s="4"/>
      <c r="BJ122" s="36" t="s">
        <v>4113</v>
      </c>
      <c r="BK122" s="385"/>
      <c r="BL122" s="528"/>
      <c r="BM122" s="435"/>
      <c r="BN122" s="436"/>
      <c r="BO122" s="434"/>
      <c r="BP122" s="431" t="s">
        <v>27</v>
      </c>
      <c r="BQ122" s="359"/>
      <c r="BS122" s="4"/>
      <c r="BT122" s="4"/>
      <c r="BU122" s="4"/>
      <c r="BV122" t="s">
        <v>4113</v>
      </c>
      <c r="BW122" s="385"/>
      <c r="BX122" s="474"/>
      <c r="BY122" s="474"/>
      <c r="BZ122" s="474"/>
      <c r="CA122" s="479" t="s">
        <v>902</v>
      </c>
      <c r="CB122" s="477"/>
      <c r="CC122" s="9"/>
      <c r="CE122" s="4"/>
      <c r="CF122" s="4"/>
      <c r="CG122" s="4"/>
    </row>
    <row r="123" spans="1:85" ht="15.75" x14ac:dyDescent="0.25">
      <c r="A123" s="76"/>
      <c r="B123" s="32" t="s">
        <v>4180</v>
      </c>
      <c r="C123" s="385"/>
      <c r="D123" s="385"/>
      <c r="E123" s="364"/>
      <c r="F123" s="528"/>
      <c r="G123" s="528"/>
      <c r="H123" s="528"/>
      <c r="I123" s="531" t="s">
        <v>464</v>
      </c>
      <c r="J123" s="4"/>
      <c r="N123" s="32" t="s">
        <v>4180</v>
      </c>
      <c r="O123" s="385"/>
      <c r="P123" s="364"/>
      <c r="Q123" s="364"/>
      <c r="R123" s="528"/>
      <c r="S123" s="528"/>
      <c r="T123" s="528"/>
      <c r="U123" s="531" t="s">
        <v>468</v>
      </c>
      <c r="V123" s="534"/>
      <c r="Y123" s="32"/>
      <c r="Z123" s="32" t="s">
        <v>4180</v>
      </c>
      <c r="AA123" s="391"/>
      <c r="AB123" s="533"/>
      <c r="AC123" s="528"/>
      <c r="AD123" s="532"/>
      <c r="AE123" s="533"/>
      <c r="AF123" s="531" t="s">
        <v>1664</v>
      </c>
      <c r="AG123" s="530"/>
      <c r="AK123" s="4"/>
      <c r="AL123" t="s">
        <v>4178</v>
      </c>
      <c r="AN123" s="391"/>
      <c r="AO123" s="498"/>
      <c r="AP123" s="595" t="s">
        <v>2689</v>
      </c>
      <c r="AQ123" s="500"/>
      <c r="AR123" s="500"/>
      <c r="AS123" s="9"/>
      <c r="AW123" s="4"/>
      <c r="AX123" s="32" t="s">
        <v>4180</v>
      </c>
      <c r="AY123" s="364"/>
      <c r="AZ123" s="379"/>
      <c r="BA123" s="528"/>
      <c r="BB123" s="528"/>
      <c r="BC123" s="528"/>
      <c r="BD123" s="531" t="s">
        <v>2856</v>
      </c>
      <c r="BI123" s="4"/>
      <c r="BJ123" s="36" t="s">
        <v>4180</v>
      </c>
      <c r="BK123" s="385"/>
      <c r="BL123" s="528"/>
      <c r="BM123" s="435"/>
      <c r="BN123" s="432" t="s">
        <v>2841</v>
      </c>
      <c r="BO123" s="359"/>
      <c r="BP123" s="359"/>
      <c r="BQ123" s="359"/>
      <c r="BS123" s="4"/>
      <c r="BT123" s="4"/>
      <c r="BU123" s="4"/>
      <c r="BV123" t="s">
        <v>4182</v>
      </c>
      <c r="BW123" s="385"/>
      <c r="BX123" s="474"/>
      <c r="BY123" s="474"/>
      <c r="BZ123" s="474"/>
      <c r="CA123" s="479"/>
      <c r="CB123" s="424" t="s">
        <v>2674</v>
      </c>
      <c r="CC123" s="9"/>
      <c r="CE123" s="4"/>
      <c r="CF123" s="4"/>
      <c r="CG123" s="4"/>
    </row>
    <row r="124" spans="1:85" x14ac:dyDescent="0.15">
      <c r="A124" s="60"/>
      <c r="B124" s="32" t="s">
        <v>4180</v>
      </c>
      <c r="C124" s="385"/>
      <c r="D124" s="385"/>
      <c r="E124" s="364"/>
      <c r="F124" s="528"/>
      <c r="G124" s="528"/>
      <c r="H124" s="784" t="s">
        <v>961</v>
      </c>
      <c r="I124" s="772"/>
      <c r="J124" s="4"/>
      <c r="N124" s="32" t="s">
        <v>4180</v>
      </c>
      <c r="O124" s="385"/>
      <c r="P124" s="364"/>
      <c r="Q124" s="364"/>
      <c r="R124" s="528"/>
      <c r="S124" s="528"/>
      <c r="T124" s="531" t="s">
        <v>548</v>
      </c>
      <c r="U124" s="530"/>
      <c r="V124" s="530"/>
      <c r="Y124" s="32"/>
      <c r="Z124" s="32" t="s">
        <v>4180</v>
      </c>
      <c r="AA124" s="391"/>
      <c r="AB124" s="533"/>
      <c r="AC124" s="528"/>
      <c r="AD124" s="532"/>
      <c r="AE124" s="533"/>
      <c r="AF124" s="531"/>
      <c r="AG124" s="531" t="s">
        <v>2072</v>
      </c>
      <c r="AK124" s="4"/>
      <c r="AL124" t="s">
        <v>3655</v>
      </c>
      <c r="AN124" s="391"/>
      <c r="AO124" s="498"/>
      <c r="AP124" s="828" t="s">
        <v>98</v>
      </c>
      <c r="AQ124" s="822"/>
      <c r="AR124" s="822"/>
      <c r="AS124" s="9"/>
      <c r="AW124" s="4"/>
      <c r="AX124" s="32" t="s">
        <v>4180</v>
      </c>
      <c r="AY124" s="364"/>
      <c r="AZ124" s="379"/>
      <c r="BA124" s="528"/>
      <c r="BB124" s="528"/>
      <c r="BC124" s="531" t="s">
        <v>1052</v>
      </c>
      <c r="BD124" s="530"/>
      <c r="BI124" s="4"/>
      <c r="BJ124" s="36" t="s">
        <v>4113</v>
      </c>
      <c r="BK124" s="385"/>
      <c r="BL124" s="528"/>
      <c r="BM124" s="436"/>
      <c r="BN124" s="434"/>
      <c r="BO124" s="431" t="s">
        <v>854</v>
      </c>
      <c r="BP124" s="359"/>
      <c r="BQ124" s="359"/>
      <c r="BS124" s="4"/>
      <c r="BT124" s="4"/>
      <c r="BU124" s="4"/>
      <c r="BV124" t="s">
        <v>4113</v>
      </c>
      <c r="BW124" s="385"/>
      <c r="BX124" s="474"/>
      <c r="BY124" s="474"/>
      <c r="BZ124" s="474"/>
      <c r="CA124" s="479" t="s">
        <v>1494</v>
      </c>
      <c r="CB124" s="477"/>
      <c r="CC124" s="9"/>
      <c r="CE124" s="4"/>
      <c r="CF124" s="4"/>
      <c r="CG124" s="4"/>
    </row>
    <row r="125" spans="1:85" x14ac:dyDescent="0.15">
      <c r="A125" s="76"/>
      <c r="B125" s="32" t="s">
        <v>4180</v>
      </c>
      <c r="C125" s="385"/>
      <c r="D125" s="385"/>
      <c r="E125" s="364"/>
      <c r="F125" s="528"/>
      <c r="G125" s="528"/>
      <c r="H125" s="528"/>
      <c r="I125" s="531" t="s">
        <v>465</v>
      </c>
      <c r="J125" s="4"/>
      <c r="N125" s="32" t="s">
        <v>4180</v>
      </c>
      <c r="O125" s="385"/>
      <c r="P125" s="364"/>
      <c r="Q125" s="364"/>
      <c r="R125" s="528"/>
      <c r="S125" s="532"/>
      <c r="T125" s="533"/>
      <c r="U125" s="531" t="s">
        <v>549</v>
      </c>
      <c r="V125" s="534"/>
      <c r="Y125" s="32"/>
      <c r="Z125" s="32" t="s">
        <v>4113</v>
      </c>
      <c r="AA125" s="391"/>
      <c r="AB125" s="533"/>
      <c r="AC125" s="528"/>
      <c r="AD125" s="532"/>
      <c r="AE125" s="533"/>
      <c r="AF125" s="536" t="s">
        <v>4202</v>
      </c>
      <c r="AG125" s="530"/>
      <c r="AK125" s="4"/>
      <c r="AL125" t="s">
        <v>4178</v>
      </c>
      <c r="AN125" s="391"/>
      <c r="AO125" s="498"/>
      <c r="AP125" s="501" t="s">
        <v>2691</v>
      </c>
      <c r="AQ125" s="500"/>
      <c r="AR125" s="500"/>
      <c r="AS125" s="9"/>
      <c r="AW125" s="4"/>
      <c r="AX125" s="32" t="s">
        <v>4180</v>
      </c>
      <c r="AY125" s="364"/>
      <c r="AZ125" s="379"/>
      <c r="BA125" s="528"/>
      <c r="BB125" s="532"/>
      <c r="BC125" s="533"/>
      <c r="BD125" s="531" t="s">
        <v>19</v>
      </c>
      <c r="BI125" s="4"/>
      <c r="BJ125" s="36" t="s">
        <v>4113</v>
      </c>
      <c r="BK125" s="385"/>
      <c r="BL125" s="528"/>
      <c r="BM125" s="436"/>
      <c r="BN125" s="434"/>
      <c r="BO125" s="431" t="s">
        <v>855</v>
      </c>
      <c r="BP125" s="359"/>
      <c r="BQ125" s="359"/>
      <c r="BS125" s="4"/>
      <c r="BT125" s="4"/>
      <c r="BU125" s="4"/>
      <c r="BV125" t="s">
        <v>4113</v>
      </c>
      <c r="BW125" s="385"/>
      <c r="BX125" s="474"/>
      <c r="BY125" s="474"/>
      <c r="BZ125" s="479" t="s">
        <v>903</v>
      </c>
      <c r="CA125" s="477"/>
      <c r="CB125" s="477"/>
      <c r="CC125" s="9"/>
      <c r="CE125" s="4"/>
      <c r="CF125" s="4"/>
      <c r="CG125" s="4"/>
    </row>
    <row r="126" spans="1:85" x14ac:dyDescent="0.15">
      <c r="A126" s="76"/>
      <c r="B126" s="32" t="s">
        <v>4180</v>
      </c>
      <c r="C126" s="385"/>
      <c r="D126" s="385"/>
      <c r="E126" s="364"/>
      <c r="F126" s="528"/>
      <c r="G126" s="528"/>
      <c r="H126" s="528"/>
      <c r="I126" s="531" t="s">
        <v>53</v>
      </c>
      <c r="J126" s="4"/>
      <c r="N126" s="32" t="s">
        <v>4178</v>
      </c>
      <c r="O126" s="385"/>
      <c r="P126" s="364"/>
      <c r="Q126" s="364"/>
      <c r="R126" s="528"/>
      <c r="S126" s="535" t="s">
        <v>2225</v>
      </c>
      <c r="T126" s="530"/>
      <c r="U126" s="530"/>
      <c r="V126" s="530"/>
      <c r="Z126" s="32" t="s">
        <v>4113</v>
      </c>
      <c r="AA126" s="391"/>
      <c r="AB126" s="533"/>
      <c r="AC126" s="528"/>
      <c r="AD126" s="819" t="s">
        <v>661</v>
      </c>
      <c r="AE126" s="530"/>
      <c r="AF126" s="530"/>
      <c r="AG126" s="530"/>
      <c r="AK126" s="4"/>
      <c r="AL126" t="s">
        <v>4180</v>
      </c>
      <c r="AN126" s="391"/>
      <c r="AO126" s="498"/>
      <c r="AP126" s="733" t="s">
        <v>3613</v>
      </c>
      <c r="AQ126" s="732"/>
      <c r="AR126" s="732"/>
      <c r="AS126" s="9"/>
      <c r="AW126" s="36"/>
      <c r="AX126" s="32" t="s">
        <v>4178</v>
      </c>
      <c r="AY126" s="364"/>
      <c r="AZ126" s="379"/>
      <c r="BA126" s="528"/>
      <c r="BB126" s="799" t="s">
        <v>2492</v>
      </c>
      <c r="BC126" s="772"/>
      <c r="BD126" s="530"/>
      <c r="BI126" s="4"/>
      <c r="BJ126" s="36" t="s">
        <v>4180</v>
      </c>
      <c r="BK126" s="385"/>
      <c r="BL126" s="528"/>
      <c r="BM126" s="599"/>
      <c r="BN126" s="651"/>
      <c r="BO126" s="653" t="s">
        <v>856</v>
      </c>
      <c r="BP126" s="306"/>
      <c r="BQ126" s="306"/>
      <c r="BS126" s="4"/>
      <c r="BT126" s="4"/>
      <c r="BU126" s="4"/>
      <c r="BV126" t="s">
        <v>4181</v>
      </c>
      <c r="BW126" s="385"/>
      <c r="BX126" s="474"/>
      <c r="BY126" s="494"/>
      <c r="BZ126" s="660"/>
      <c r="CA126" s="404" t="s">
        <v>4084</v>
      </c>
      <c r="CB126" s="425"/>
      <c r="CC126" s="9"/>
      <c r="CE126" s="4"/>
      <c r="CF126" s="4"/>
      <c r="CG126" s="4"/>
    </row>
    <row r="127" spans="1:85" x14ac:dyDescent="0.15">
      <c r="A127" s="76"/>
      <c r="B127" s="32" t="s">
        <v>4180</v>
      </c>
      <c r="C127" s="385"/>
      <c r="D127" s="385"/>
      <c r="E127" s="364"/>
      <c r="F127" s="528"/>
      <c r="G127" s="528"/>
      <c r="H127" s="784" t="s">
        <v>467</v>
      </c>
      <c r="I127" s="772"/>
      <c r="J127" s="4"/>
      <c r="N127" s="32" t="s">
        <v>4179</v>
      </c>
      <c r="O127" s="385"/>
      <c r="P127" s="364"/>
      <c r="Q127" s="364"/>
      <c r="R127" s="528"/>
      <c r="S127" s="529" t="s">
        <v>4221</v>
      </c>
      <c r="T127" s="530"/>
      <c r="U127" s="530"/>
      <c r="V127" s="530"/>
      <c r="Y127" s="32"/>
      <c r="Z127" s="32" t="s">
        <v>4180</v>
      </c>
      <c r="AA127" s="391"/>
      <c r="AB127" s="533"/>
      <c r="AC127" s="528"/>
      <c r="AD127" s="531" t="s">
        <v>17</v>
      </c>
      <c r="AE127" s="530"/>
      <c r="AF127" s="530"/>
      <c r="AG127" s="530"/>
      <c r="AK127" s="4"/>
      <c r="AL127" t="s">
        <v>4113</v>
      </c>
      <c r="AN127" s="391"/>
      <c r="AO127" s="498"/>
      <c r="AP127" s="498"/>
      <c r="AQ127" s="501" t="s">
        <v>2693</v>
      </c>
      <c r="AR127" s="500"/>
      <c r="AS127" s="9"/>
      <c r="AW127" s="4"/>
      <c r="AX127" s="32" t="s">
        <v>4179</v>
      </c>
      <c r="AY127" s="364"/>
      <c r="AZ127" s="379"/>
      <c r="BA127" s="782" t="s">
        <v>2089</v>
      </c>
      <c r="BB127" s="771"/>
      <c r="BC127" s="772"/>
      <c r="BD127" s="530"/>
      <c r="BI127" s="4"/>
      <c r="BJ127" s="36" t="s">
        <v>4179</v>
      </c>
      <c r="BK127" s="385"/>
      <c r="BL127" s="528"/>
      <c r="BM127" s="526" t="s">
        <v>1084</v>
      </c>
      <c r="BN127" s="527"/>
      <c r="BO127" s="527"/>
      <c r="BP127" s="527"/>
      <c r="BQ127" s="527"/>
      <c r="BS127" s="4"/>
      <c r="BT127" s="4"/>
      <c r="BU127" s="4"/>
      <c r="BV127" t="s">
        <v>4180</v>
      </c>
      <c r="BW127" s="385"/>
      <c r="BX127" s="474"/>
      <c r="BY127" s="733" t="s">
        <v>3593</v>
      </c>
      <c r="BZ127" s="732"/>
      <c r="CA127" s="732"/>
      <c r="CB127" s="732"/>
      <c r="CC127" s="9"/>
      <c r="CE127" s="4"/>
      <c r="CF127" s="4"/>
      <c r="CG127" s="4"/>
    </row>
    <row r="128" spans="1:85" x14ac:dyDescent="0.15">
      <c r="A128" s="76"/>
      <c r="B128" s="32" t="s">
        <v>4180</v>
      </c>
      <c r="C128" s="385"/>
      <c r="D128" s="385"/>
      <c r="E128" s="364"/>
      <c r="F128" s="528"/>
      <c r="G128" s="528"/>
      <c r="H128" s="528"/>
      <c r="I128" s="531" t="s">
        <v>468</v>
      </c>
      <c r="J128" s="4"/>
      <c r="N128" s="32" t="s">
        <v>4113</v>
      </c>
      <c r="O128" s="385"/>
      <c r="P128" s="364"/>
      <c r="Q128" s="364"/>
      <c r="R128" s="532"/>
      <c r="S128" s="533"/>
      <c r="T128" s="536" t="s">
        <v>550</v>
      </c>
      <c r="U128" s="530"/>
      <c r="V128" s="530"/>
      <c r="Z128" s="32" t="s">
        <v>4178</v>
      </c>
      <c r="AA128" s="394"/>
      <c r="AB128" s="773"/>
      <c r="AC128" s="863" t="s">
        <v>2493</v>
      </c>
      <c r="AD128" s="775"/>
      <c r="AE128" s="775"/>
      <c r="AF128" s="775"/>
      <c r="AG128" s="775"/>
      <c r="AK128" s="4"/>
      <c r="AL128" t="s">
        <v>4113</v>
      </c>
      <c r="AN128" s="391"/>
      <c r="AO128" s="498"/>
      <c r="AP128" s="498"/>
      <c r="AQ128" s="501" t="s">
        <v>950</v>
      </c>
      <c r="AR128" s="500"/>
      <c r="AS128" s="9"/>
      <c r="AW128" s="4"/>
      <c r="AX128" s="32" t="s">
        <v>4180</v>
      </c>
      <c r="AY128" s="364"/>
      <c r="AZ128" s="377"/>
      <c r="BA128" s="533"/>
      <c r="BB128" s="784" t="s">
        <v>3173</v>
      </c>
      <c r="BC128" s="772"/>
      <c r="BD128" s="530"/>
      <c r="BG128" s="32"/>
      <c r="BH128" s="32"/>
      <c r="BI128" s="4"/>
      <c r="BJ128" s="32" t="s">
        <v>3655</v>
      </c>
      <c r="BK128" s="385"/>
      <c r="BL128" s="528"/>
      <c r="BM128" s="528"/>
      <c r="BN128" s="821" t="s">
        <v>3514</v>
      </c>
      <c r="BO128" s="822"/>
      <c r="BP128" s="822"/>
      <c r="BQ128" s="822"/>
      <c r="BS128" s="4"/>
      <c r="BT128" s="4"/>
      <c r="BU128" s="4"/>
      <c r="BV128" t="s">
        <v>4180</v>
      </c>
      <c r="BW128" s="385"/>
      <c r="BX128" s="474"/>
      <c r="BY128" s="474"/>
      <c r="BZ128" s="813" t="s">
        <v>1197</v>
      </c>
      <c r="CA128" s="477"/>
      <c r="CB128" s="477"/>
      <c r="CC128" s="9"/>
      <c r="CE128" s="4"/>
      <c r="CF128" s="4"/>
      <c r="CG128" s="4"/>
    </row>
    <row r="129" spans="1:85" x14ac:dyDescent="0.15">
      <c r="A129" s="76"/>
      <c r="B129" s="32" t="s">
        <v>4113</v>
      </c>
      <c r="C129" s="385"/>
      <c r="D129" s="385"/>
      <c r="E129" s="364"/>
      <c r="F129" s="528"/>
      <c r="G129" s="532"/>
      <c r="H129" s="785"/>
      <c r="I129" s="536" t="s">
        <v>547</v>
      </c>
      <c r="J129" s="4"/>
      <c r="N129" s="32" t="s">
        <v>4181</v>
      </c>
      <c r="O129" s="385"/>
      <c r="P129" s="364"/>
      <c r="Q129" s="364"/>
      <c r="R129" s="532"/>
      <c r="S129" s="539"/>
      <c r="T129" s="540"/>
      <c r="U129" s="404" t="s">
        <v>2703</v>
      </c>
      <c r="V129" s="425"/>
      <c r="Z129" t="s">
        <v>4178</v>
      </c>
      <c r="AA129" s="84" t="s">
        <v>7</v>
      </c>
      <c r="AK129" s="4"/>
      <c r="AL129" t="s">
        <v>4182</v>
      </c>
      <c r="AN129" s="391"/>
      <c r="AO129" s="498"/>
      <c r="AP129" s="502"/>
      <c r="AQ129" s="511"/>
      <c r="AR129" s="553" t="s">
        <v>2451</v>
      </c>
      <c r="AS129" s="9"/>
      <c r="AW129" s="4"/>
      <c r="AX129" s="32" t="s">
        <v>4180</v>
      </c>
      <c r="AY129" s="364"/>
      <c r="AZ129" s="377"/>
      <c r="BA129" s="533"/>
      <c r="BB129" s="528"/>
      <c r="BC129" s="531" t="s">
        <v>2494</v>
      </c>
      <c r="BD129" s="530"/>
      <c r="BG129" s="32"/>
      <c r="BH129" s="32"/>
      <c r="BI129" s="4"/>
      <c r="BJ129" s="32" t="s">
        <v>3655</v>
      </c>
      <c r="BK129" s="385"/>
      <c r="BL129" s="528"/>
      <c r="BM129" s="528"/>
      <c r="BN129" s="835" t="s">
        <v>3515</v>
      </c>
      <c r="BO129" s="822"/>
      <c r="BP129" s="822"/>
      <c r="BQ129" s="822"/>
      <c r="BS129" s="4"/>
      <c r="BT129" s="4"/>
      <c r="BU129" s="4"/>
      <c r="BV129" t="s">
        <v>4178</v>
      </c>
      <c r="BW129" s="385"/>
      <c r="BX129" s="474"/>
      <c r="BY129" s="474"/>
      <c r="BZ129" s="494" t="s">
        <v>89</v>
      </c>
      <c r="CA129" s="477"/>
      <c r="CB129" s="477"/>
      <c r="CC129" s="9"/>
      <c r="CE129" s="4"/>
      <c r="CF129" s="4"/>
      <c r="CG129" s="4"/>
    </row>
    <row r="130" spans="1:85" x14ac:dyDescent="0.15">
      <c r="A130" s="76"/>
      <c r="B130" s="32" t="s">
        <v>4180</v>
      </c>
      <c r="C130" s="385"/>
      <c r="D130" s="385"/>
      <c r="E130" s="364"/>
      <c r="F130" s="528"/>
      <c r="G130" s="528"/>
      <c r="H130" s="784" t="s">
        <v>469</v>
      </c>
      <c r="I130" s="772"/>
      <c r="J130" s="4"/>
      <c r="N130" s="32" t="s">
        <v>4181</v>
      </c>
      <c r="O130" s="385"/>
      <c r="P130" s="364"/>
      <c r="Q130" s="364"/>
      <c r="R130" s="532"/>
      <c r="S130" s="539"/>
      <c r="T130" s="540"/>
      <c r="U130" s="404" t="s">
        <v>2704</v>
      </c>
      <c r="V130" s="425"/>
      <c r="Z130" t="s">
        <v>4178</v>
      </c>
      <c r="AA130" s="737" t="s">
        <v>2495</v>
      </c>
      <c r="AK130" s="4"/>
      <c r="AL130" t="s">
        <v>4113</v>
      </c>
      <c r="AN130" s="391"/>
      <c r="AO130" s="498"/>
      <c r="AP130" s="498"/>
      <c r="AQ130" s="501" t="s">
        <v>14</v>
      </c>
      <c r="AR130" s="500"/>
      <c r="AS130" s="9"/>
      <c r="AW130" s="4"/>
      <c r="AX130" s="32" t="s">
        <v>4180</v>
      </c>
      <c r="AY130" s="364"/>
      <c r="AZ130" s="377"/>
      <c r="BA130" s="533"/>
      <c r="BB130" s="528"/>
      <c r="BC130" s="528"/>
      <c r="BD130" s="531" t="s">
        <v>771</v>
      </c>
      <c r="BI130" s="4"/>
      <c r="BJ130" s="32" t="s">
        <v>4180</v>
      </c>
      <c r="BK130" s="385"/>
      <c r="BL130" s="528"/>
      <c r="BM130" s="528"/>
      <c r="BN130" s="531" t="s">
        <v>3570</v>
      </c>
      <c r="BO130" s="530"/>
      <c r="BP130" s="530"/>
      <c r="BQ130" s="530"/>
      <c r="BS130" s="4"/>
      <c r="BT130" s="4"/>
      <c r="BU130" s="4"/>
      <c r="BV130" t="s">
        <v>4180</v>
      </c>
      <c r="BW130" s="385"/>
      <c r="BX130" s="474"/>
      <c r="BY130" s="474"/>
      <c r="BZ130" s="484" t="s">
        <v>1198</v>
      </c>
      <c r="CA130" s="477"/>
      <c r="CB130" s="477"/>
      <c r="CC130" s="9"/>
      <c r="CE130" s="4"/>
      <c r="CF130" s="4"/>
      <c r="CG130" s="4"/>
    </row>
    <row r="131" spans="1:85" ht="15.75" x14ac:dyDescent="0.25">
      <c r="A131" s="76"/>
      <c r="B131" s="32" t="s">
        <v>4113</v>
      </c>
      <c r="C131" s="385"/>
      <c r="D131" s="385"/>
      <c r="E131" s="364"/>
      <c r="F131" s="528"/>
      <c r="G131" s="532"/>
      <c r="H131" s="786"/>
      <c r="I131" s="536" t="s">
        <v>470</v>
      </c>
      <c r="J131" s="4"/>
      <c r="N131" s="32" t="s">
        <v>4178</v>
      </c>
      <c r="O131" s="385"/>
      <c r="P131" s="364"/>
      <c r="Q131" s="364"/>
      <c r="R131" s="532"/>
      <c r="S131" s="533"/>
      <c r="T131" s="536" t="s">
        <v>1277</v>
      </c>
      <c r="U131" s="530"/>
      <c r="V131" s="530"/>
      <c r="Z131" t="s">
        <v>4178</v>
      </c>
      <c r="AA131" s="84" t="s">
        <v>208</v>
      </c>
      <c r="AK131" s="4"/>
      <c r="AL131" t="s">
        <v>4113</v>
      </c>
      <c r="AN131" s="391"/>
      <c r="AO131" s="624"/>
      <c r="AP131" s="515" t="s">
        <v>741</v>
      </c>
      <c r="AQ131" s="206"/>
      <c r="AR131" s="206"/>
      <c r="AS131" s="9"/>
      <c r="AV131" s="123"/>
      <c r="AW131" s="36"/>
      <c r="AX131" s="32" t="s">
        <v>4113</v>
      </c>
      <c r="AY131" s="364"/>
      <c r="AZ131" s="377"/>
      <c r="BA131" s="533"/>
      <c r="BB131" s="528"/>
      <c r="BC131" s="540" t="s">
        <v>882</v>
      </c>
      <c r="BD131" s="772"/>
      <c r="BI131" s="4"/>
      <c r="BJ131" s="32" t="s">
        <v>4113</v>
      </c>
      <c r="BK131" s="385"/>
      <c r="BL131" s="528"/>
      <c r="BM131" s="528"/>
      <c r="BN131" s="528"/>
      <c r="BO131" s="536" t="s">
        <v>859</v>
      </c>
      <c r="BP131" s="530"/>
      <c r="BQ131" s="530"/>
      <c r="BS131" s="4"/>
      <c r="BT131" s="4"/>
      <c r="BU131" s="4"/>
      <c r="BV131" t="s">
        <v>4113</v>
      </c>
      <c r="BW131" s="385"/>
      <c r="BX131" s="474"/>
      <c r="BY131" s="474"/>
      <c r="BZ131" s="474"/>
      <c r="CA131" s="482" t="s">
        <v>65</v>
      </c>
      <c r="CB131" s="476"/>
      <c r="CC131" s="9"/>
      <c r="CE131" s="4"/>
      <c r="CF131" s="4"/>
      <c r="CG131" s="4"/>
    </row>
    <row r="132" spans="1:85" ht="15.75" x14ac:dyDescent="0.25">
      <c r="A132" s="76"/>
      <c r="B132" s="32" t="s">
        <v>4113</v>
      </c>
      <c r="C132" s="385"/>
      <c r="D132" s="385"/>
      <c r="E132" s="364"/>
      <c r="F132" s="528"/>
      <c r="G132" s="532"/>
      <c r="H132" s="786"/>
      <c r="I132" s="536" t="s">
        <v>2073</v>
      </c>
      <c r="J132" s="4"/>
      <c r="N132" s="32" t="s">
        <v>4113</v>
      </c>
      <c r="O132" s="385"/>
      <c r="P132" s="364"/>
      <c r="Q132" s="364"/>
      <c r="R132" s="532"/>
      <c r="S132" s="533"/>
      <c r="T132" s="536" t="s">
        <v>551</v>
      </c>
      <c r="U132" s="530"/>
      <c r="V132" s="530"/>
      <c r="Z132" s="32" t="s">
        <v>4179</v>
      </c>
      <c r="AA132" s="82" t="s">
        <v>2497</v>
      </c>
      <c r="AJ132" s="122"/>
      <c r="AK132" s="4"/>
      <c r="AL132" t="s">
        <v>4179</v>
      </c>
      <c r="AN132" s="391"/>
      <c r="AO132" s="442" t="s">
        <v>2697</v>
      </c>
      <c r="AP132" s="388"/>
      <c r="AQ132" s="388"/>
      <c r="AR132" s="388"/>
      <c r="AS132" s="388"/>
      <c r="AU132" s="123"/>
      <c r="AW132" s="36"/>
      <c r="AX132" s="32" t="s">
        <v>4181</v>
      </c>
      <c r="AY132" s="364"/>
      <c r="AZ132" s="377"/>
      <c r="BA132" s="533"/>
      <c r="BB132" s="528"/>
      <c r="BC132" s="528"/>
      <c r="BD132" s="404" t="s">
        <v>691</v>
      </c>
      <c r="BI132" s="4"/>
      <c r="BJ132" s="32" t="s">
        <v>4180</v>
      </c>
      <c r="BK132" s="385"/>
      <c r="BL132" s="528"/>
      <c r="BM132" s="528"/>
      <c r="BN132" s="528"/>
      <c r="BO132" s="820" t="s">
        <v>2496</v>
      </c>
      <c r="BP132" s="530"/>
      <c r="BQ132" s="530"/>
      <c r="BS132" s="4"/>
      <c r="BT132" s="4"/>
      <c r="BU132" s="4"/>
      <c r="BV132" t="s">
        <v>4180</v>
      </c>
      <c r="BW132" s="385"/>
      <c r="BX132" s="474"/>
      <c r="BY132" s="474"/>
      <c r="BZ132" s="474"/>
      <c r="CA132" s="478" t="s">
        <v>59</v>
      </c>
      <c r="CB132" s="476"/>
      <c r="CC132" s="9"/>
      <c r="CE132" s="4"/>
      <c r="CF132" s="4"/>
      <c r="CG132" s="4"/>
    </row>
    <row r="133" spans="1:85" ht="15.75" x14ac:dyDescent="0.25">
      <c r="A133" s="60"/>
      <c r="B133" s="32" t="s">
        <v>4180</v>
      </c>
      <c r="C133" s="385"/>
      <c r="D133" s="385"/>
      <c r="E133" s="364"/>
      <c r="F133" s="528"/>
      <c r="G133" s="531" t="s">
        <v>2499</v>
      </c>
      <c r="H133" s="530"/>
      <c r="I133" s="530"/>
      <c r="J133" s="4"/>
      <c r="N133" s="32" t="s">
        <v>4182</v>
      </c>
      <c r="O133" s="385"/>
      <c r="P133" s="364"/>
      <c r="Q133" s="364"/>
      <c r="R133" s="541"/>
      <c r="S133" s="542"/>
      <c r="T133" s="543"/>
      <c r="U133" s="544" t="s">
        <v>52</v>
      </c>
      <c r="V133" s="545"/>
      <c r="Z133" s="32" t="s">
        <v>4179</v>
      </c>
      <c r="AA133" s="385"/>
      <c r="AB133" s="333" t="s">
        <v>1102</v>
      </c>
      <c r="AC133" s="85"/>
      <c r="AD133" s="85"/>
      <c r="AE133" s="85"/>
      <c r="AF133" s="85"/>
      <c r="AG133" s="85"/>
      <c r="AH133" s="85"/>
      <c r="AI133" s="122" t="s">
        <v>164</v>
      </c>
      <c r="AK133" s="36"/>
      <c r="AL133" t="s">
        <v>4179</v>
      </c>
      <c r="AN133" s="391"/>
      <c r="AO133" s="435"/>
      <c r="AP133" s="446" t="s">
        <v>1040</v>
      </c>
      <c r="AQ133" s="359"/>
      <c r="AR133" s="359"/>
      <c r="AS133" s="359"/>
      <c r="AW133" s="36"/>
      <c r="AX133" s="32" t="s">
        <v>4182</v>
      </c>
      <c r="AY133" s="364"/>
      <c r="AZ133" s="377"/>
      <c r="BA133" s="533"/>
      <c r="BB133" s="528"/>
      <c r="BC133" s="528"/>
      <c r="BD133" s="424" t="s">
        <v>2498</v>
      </c>
      <c r="BI133" s="36"/>
      <c r="BJ133" s="32" t="s">
        <v>4113</v>
      </c>
      <c r="BK133" s="385"/>
      <c r="BL133" s="528"/>
      <c r="BM133" s="528"/>
      <c r="BN133" s="532"/>
      <c r="BO133" s="533"/>
      <c r="BP133" s="536" t="s">
        <v>515</v>
      </c>
      <c r="BQ133" s="530"/>
      <c r="BS133" s="4"/>
      <c r="BT133" s="4"/>
      <c r="BU133" s="4"/>
      <c r="BV133" t="s">
        <v>4179</v>
      </c>
      <c r="BW133" s="385"/>
      <c r="BX133" s="474"/>
      <c r="BY133" s="495" t="s">
        <v>2292</v>
      </c>
      <c r="BZ133" s="477"/>
      <c r="CA133" s="477"/>
      <c r="CB133" s="477"/>
      <c r="CC133" s="9"/>
      <c r="CE133" s="4"/>
      <c r="CF133" s="4"/>
      <c r="CG133" s="4"/>
    </row>
    <row r="134" spans="1:85" x14ac:dyDescent="0.15">
      <c r="A134" s="76"/>
      <c r="B134" s="32" t="s">
        <v>4180</v>
      </c>
      <c r="C134" s="385"/>
      <c r="D134" s="385"/>
      <c r="E134" s="364"/>
      <c r="F134" s="528"/>
      <c r="G134" s="528"/>
      <c r="H134" s="784" t="s">
        <v>471</v>
      </c>
      <c r="I134" s="772"/>
      <c r="J134" s="4"/>
      <c r="M134" s="32"/>
      <c r="N134" s="32" t="s">
        <v>4179</v>
      </c>
      <c r="O134" s="385"/>
      <c r="P134" s="364"/>
      <c r="Q134" s="364"/>
      <c r="R134" s="838" t="s">
        <v>3497</v>
      </c>
      <c r="S134" s="86"/>
      <c r="T134" s="86"/>
      <c r="U134" s="86"/>
      <c r="V134" s="86"/>
      <c r="W134" s="21"/>
      <c r="X134" s="21"/>
      <c r="Z134" s="32" t="s">
        <v>4179</v>
      </c>
      <c r="AA134" s="385"/>
      <c r="AB134" s="364"/>
      <c r="AC134" s="497" t="s">
        <v>2500</v>
      </c>
      <c r="AD134" s="210"/>
      <c r="AE134" s="210"/>
      <c r="AF134" s="210"/>
      <c r="AG134" s="210"/>
      <c r="AH134" s="210"/>
      <c r="AK134" s="4"/>
      <c r="AL134" t="s">
        <v>3655</v>
      </c>
      <c r="AN134" s="391"/>
      <c r="AO134" s="435"/>
      <c r="AP134" s="828" t="s">
        <v>3504</v>
      </c>
      <c r="AQ134" s="822"/>
      <c r="AR134" s="822"/>
      <c r="AS134" s="822"/>
      <c r="AW134" s="36"/>
      <c r="AX134" s="32" t="s">
        <v>4113</v>
      </c>
      <c r="AY134" s="364"/>
      <c r="AZ134" s="377"/>
      <c r="BA134" s="533"/>
      <c r="BB134" s="528"/>
      <c r="BC134" s="536" t="s">
        <v>772</v>
      </c>
      <c r="BD134" s="530"/>
      <c r="BI134" s="4"/>
      <c r="BJ134" s="32" t="s">
        <v>4113</v>
      </c>
      <c r="BK134" s="385"/>
      <c r="BL134" s="528"/>
      <c r="BM134" s="528"/>
      <c r="BN134" s="532"/>
      <c r="BO134" s="533"/>
      <c r="BP134" s="536" t="s">
        <v>860</v>
      </c>
      <c r="BQ134" s="530"/>
      <c r="BS134" s="4"/>
      <c r="BT134" s="4"/>
      <c r="BU134" s="36"/>
      <c r="BV134" t="s">
        <v>4180</v>
      </c>
      <c r="BW134" s="385"/>
      <c r="BX134" s="481"/>
      <c r="BY134" s="487"/>
      <c r="BZ134" s="484" t="s">
        <v>2681</v>
      </c>
      <c r="CA134" s="477"/>
      <c r="CB134" s="477"/>
      <c r="CC134" s="9"/>
      <c r="CE134" s="4"/>
      <c r="CF134" s="36"/>
      <c r="CG134" s="36"/>
    </row>
    <row r="135" spans="1:85" ht="15.75" x14ac:dyDescent="0.25">
      <c r="A135" s="76"/>
      <c r="B135" s="32" t="s">
        <v>4113</v>
      </c>
      <c r="C135" s="385"/>
      <c r="D135" s="385"/>
      <c r="E135" s="364"/>
      <c r="F135" s="528"/>
      <c r="G135" s="532"/>
      <c r="H135" s="533"/>
      <c r="I135" s="536" t="s">
        <v>472</v>
      </c>
      <c r="J135" s="4"/>
      <c r="N135" s="32" t="s">
        <v>4179</v>
      </c>
      <c r="O135" s="385"/>
      <c r="P135" s="364"/>
      <c r="Q135" s="364"/>
      <c r="R135" s="526" t="s">
        <v>1519</v>
      </c>
      <c r="S135" s="527"/>
      <c r="T135" s="527"/>
      <c r="U135" s="527"/>
      <c r="V135" s="527"/>
      <c r="Y135" s="21"/>
      <c r="Z135" s="32" t="s">
        <v>4178</v>
      </c>
      <c r="AA135" s="385"/>
      <c r="AB135" s="364"/>
      <c r="AC135" s="498"/>
      <c r="AD135" s="858" t="s">
        <v>3559</v>
      </c>
      <c r="AE135" s="263"/>
      <c r="AF135" s="263"/>
      <c r="AG135" s="263"/>
      <c r="AH135" s="263"/>
      <c r="AJ135" s="122"/>
      <c r="AK135" s="4"/>
      <c r="AL135" t="s">
        <v>4179</v>
      </c>
      <c r="AN135" s="391"/>
      <c r="AO135" s="435"/>
      <c r="AP135" s="446" t="s">
        <v>1010</v>
      </c>
      <c r="AQ135" s="359"/>
      <c r="AR135" s="359"/>
      <c r="AS135" s="359"/>
      <c r="AW135" s="36"/>
      <c r="AX135" s="32" t="s">
        <v>4178</v>
      </c>
      <c r="AY135" s="364"/>
      <c r="AZ135" s="377"/>
      <c r="BA135" s="533"/>
      <c r="BB135" s="528"/>
      <c r="BC135" s="535" t="s">
        <v>773</v>
      </c>
      <c r="BD135" s="530"/>
      <c r="BI135" s="4"/>
      <c r="BJ135" s="32" t="s">
        <v>4113</v>
      </c>
      <c r="BK135" s="385"/>
      <c r="BL135" s="528"/>
      <c r="BM135" s="528"/>
      <c r="BN135" s="536" t="s">
        <v>1029</v>
      </c>
      <c r="BO135" s="530"/>
      <c r="BP135" s="530"/>
      <c r="BQ135" s="530"/>
      <c r="BS135" s="4"/>
      <c r="BT135" s="36"/>
      <c r="BU135" s="4"/>
      <c r="BV135" t="s">
        <v>4180</v>
      </c>
      <c r="BW135" s="385"/>
      <c r="BX135" s="481"/>
      <c r="BY135" s="487"/>
      <c r="BZ135" s="474"/>
      <c r="CA135" s="484" t="s">
        <v>904</v>
      </c>
      <c r="CB135" s="477"/>
      <c r="CC135" s="9"/>
      <c r="CE135" s="4"/>
      <c r="CF135" s="36"/>
      <c r="CG135" s="4"/>
    </row>
    <row r="136" spans="1:85" ht="15.75" x14ac:dyDescent="0.25">
      <c r="A136" s="76"/>
      <c r="B136" s="32" t="s">
        <v>4180</v>
      </c>
      <c r="C136" s="385"/>
      <c r="D136" s="385"/>
      <c r="E136" s="364"/>
      <c r="F136" s="528"/>
      <c r="G136" s="532"/>
      <c r="H136" s="533"/>
      <c r="I136" s="531" t="s">
        <v>473</v>
      </c>
      <c r="J136" s="4"/>
      <c r="N136" s="32" t="s">
        <v>4113</v>
      </c>
      <c r="O136" s="385"/>
      <c r="P136" s="364"/>
      <c r="Q136" s="364"/>
      <c r="R136" s="528"/>
      <c r="S136" s="536" t="s">
        <v>3355</v>
      </c>
      <c r="T136" s="530"/>
      <c r="U136" s="530"/>
      <c r="V136" s="530"/>
      <c r="Z136" s="32" t="s">
        <v>4179</v>
      </c>
      <c r="AA136" s="385"/>
      <c r="AB136" s="364"/>
      <c r="AC136" s="498"/>
      <c r="AD136" s="442" t="s">
        <v>2501</v>
      </c>
      <c r="AE136" s="388"/>
      <c r="AF136" s="388"/>
      <c r="AG136" s="388"/>
      <c r="AH136" s="388"/>
      <c r="AI136" s="122" t="s">
        <v>58</v>
      </c>
      <c r="AK136" s="4"/>
      <c r="AL136" t="s">
        <v>4180</v>
      </c>
      <c r="AN136" s="391"/>
      <c r="AO136" s="435"/>
      <c r="AP136" s="435"/>
      <c r="AQ136" s="432" t="s">
        <v>744</v>
      </c>
      <c r="AR136" s="359"/>
      <c r="AS136" s="359"/>
      <c r="AW136" s="36"/>
      <c r="AX136" s="32" t="s">
        <v>4113</v>
      </c>
      <c r="AY136" s="364"/>
      <c r="AZ136" s="377"/>
      <c r="BA136" s="533"/>
      <c r="BB136" s="855" t="s">
        <v>774</v>
      </c>
      <c r="BC136" s="771"/>
      <c r="BD136" s="772"/>
      <c r="BI136" s="4"/>
      <c r="BJ136" s="32" t="s">
        <v>4113</v>
      </c>
      <c r="BK136" s="385"/>
      <c r="BL136" s="528"/>
      <c r="BM136" s="528"/>
      <c r="BN136" s="536" t="s">
        <v>1030</v>
      </c>
      <c r="BO136" s="530"/>
      <c r="BP136" s="530"/>
      <c r="BQ136" s="530"/>
      <c r="BS136" s="4"/>
      <c r="BT136" s="4"/>
      <c r="BU136" s="4"/>
      <c r="BV136" t="s">
        <v>4113</v>
      </c>
      <c r="BW136" s="385"/>
      <c r="BX136" s="481"/>
      <c r="BY136" s="487"/>
      <c r="BZ136" s="474"/>
      <c r="CA136" s="474"/>
      <c r="CB136" s="479" t="s">
        <v>905</v>
      </c>
      <c r="CC136" s="9"/>
      <c r="CE136" s="4"/>
      <c r="CF136" s="36"/>
      <c r="CG136" s="4"/>
    </row>
    <row r="137" spans="1:85" ht="13.5" x14ac:dyDescent="0.15">
      <c r="A137" s="60"/>
      <c r="B137" s="32" t="s">
        <v>4113</v>
      </c>
      <c r="C137" s="385"/>
      <c r="D137" s="385"/>
      <c r="E137" s="364"/>
      <c r="F137" s="787"/>
      <c r="G137" s="547" t="s">
        <v>474</v>
      </c>
      <c r="H137" s="548"/>
      <c r="I137" s="548"/>
      <c r="J137" s="4"/>
      <c r="N137" s="32" t="s">
        <v>4181</v>
      </c>
      <c r="O137" s="385"/>
      <c r="P137" s="364"/>
      <c r="Q137" s="364"/>
      <c r="R137" s="528"/>
      <c r="S137" s="536"/>
      <c r="T137" s="404" t="s">
        <v>3665</v>
      </c>
      <c r="U137" s="425"/>
      <c r="V137" s="425"/>
      <c r="Y137" s="32"/>
      <c r="Z137" s="32" t="s">
        <v>4179</v>
      </c>
      <c r="AA137" s="385"/>
      <c r="AB137" s="364"/>
      <c r="AC137" s="498"/>
      <c r="AD137" s="435"/>
      <c r="AE137" s="446" t="s">
        <v>1001</v>
      </c>
      <c r="AF137" s="359"/>
      <c r="AG137" s="359"/>
      <c r="AH137" s="359"/>
      <c r="AK137" s="392"/>
      <c r="AL137" t="s">
        <v>4180</v>
      </c>
      <c r="AN137" s="391"/>
      <c r="AO137" s="435"/>
      <c r="AP137" s="435"/>
      <c r="AQ137" s="435"/>
      <c r="AR137" s="432" t="s">
        <v>745</v>
      </c>
      <c r="AS137" s="625"/>
      <c r="AW137" s="4"/>
      <c r="AX137" s="32" t="s">
        <v>4180</v>
      </c>
      <c r="AY137" s="364"/>
      <c r="AZ137" s="377"/>
      <c r="BA137" s="533"/>
      <c r="BB137" s="784" t="s">
        <v>2854</v>
      </c>
      <c r="BC137" s="772"/>
      <c r="BD137" s="530"/>
      <c r="BI137" s="392"/>
      <c r="BJ137" s="32" t="s">
        <v>4182</v>
      </c>
      <c r="BK137" s="385"/>
      <c r="BL137" s="528"/>
      <c r="BM137" s="532"/>
      <c r="BN137" s="788"/>
      <c r="BO137" s="553" t="s">
        <v>2502</v>
      </c>
      <c r="BP137" s="425"/>
      <c r="BQ137" s="425"/>
      <c r="BS137" s="4"/>
      <c r="BT137" s="4"/>
      <c r="BU137" s="4"/>
      <c r="BV137" t="s">
        <v>4180</v>
      </c>
      <c r="BW137" s="385"/>
      <c r="BX137" s="481"/>
      <c r="BY137" s="487"/>
      <c r="BZ137" s="474"/>
      <c r="CA137" s="474"/>
      <c r="CB137" s="484" t="s">
        <v>1591</v>
      </c>
      <c r="CC137" s="9"/>
      <c r="CE137" s="4"/>
      <c r="CF137" s="36"/>
      <c r="CG137" s="4"/>
    </row>
    <row r="138" spans="1:85" ht="15.75" x14ac:dyDescent="0.25">
      <c r="A138" s="60"/>
      <c r="B138" s="32" t="s">
        <v>4179</v>
      </c>
      <c r="C138" s="385"/>
      <c r="D138" s="385"/>
      <c r="E138" s="364"/>
      <c r="F138" s="442" t="s">
        <v>2504</v>
      </c>
      <c r="G138" s="388"/>
      <c r="H138" s="388"/>
      <c r="I138" s="388"/>
      <c r="J138" s="4"/>
      <c r="K138" s="32" t="s">
        <v>2505</v>
      </c>
      <c r="L138" s="32"/>
      <c r="M138" s="34"/>
      <c r="N138" s="32" t="s">
        <v>4180</v>
      </c>
      <c r="O138" s="385"/>
      <c r="P138" s="364"/>
      <c r="Q138" s="364"/>
      <c r="R138" s="528"/>
      <c r="S138" s="820" t="s">
        <v>3660</v>
      </c>
      <c r="T138" s="530"/>
      <c r="U138" s="530"/>
      <c r="V138" s="530"/>
      <c r="Y138" s="32"/>
      <c r="Z138" s="32" t="s">
        <v>4113</v>
      </c>
      <c r="AA138" s="385"/>
      <c r="AB138" s="364"/>
      <c r="AC138" s="498"/>
      <c r="AD138" s="435"/>
      <c r="AE138" s="435"/>
      <c r="AF138" s="431" t="s">
        <v>2503</v>
      </c>
      <c r="AG138" s="359"/>
      <c r="AH138" s="359"/>
      <c r="AK138" s="392"/>
      <c r="AL138" t="s">
        <v>4180</v>
      </c>
      <c r="AN138" s="391"/>
      <c r="AO138" s="435"/>
      <c r="AP138" s="435"/>
      <c r="AQ138" s="435"/>
      <c r="AR138" s="435"/>
      <c r="AS138" s="432" t="s">
        <v>543</v>
      </c>
      <c r="AW138" s="36"/>
      <c r="AX138" s="32" t="s">
        <v>4180</v>
      </c>
      <c r="AY138" s="364"/>
      <c r="AZ138" s="377"/>
      <c r="BA138" s="533"/>
      <c r="BB138" s="528"/>
      <c r="BC138" s="531" t="s">
        <v>775</v>
      </c>
      <c r="BD138" s="530"/>
      <c r="BI138" s="392"/>
      <c r="BJ138" s="32" t="s">
        <v>4181</v>
      </c>
      <c r="BK138" s="385"/>
      <c r="BL138" s="528"/>
      <c r="BM138" s="532"/>
      <c r="BN138" s="788"/>
      <c r="BO138" s="592" t="s">
        <v>420</v>
      </c>
      <c r="BP138" s="425"/>
      <c r="BQ138" s="425"/>
      <c r="BS138" s="4"/>
      <c r="BT138" s="4"/>
      <c r="BU138" s="392"/>
      <c r="BV138" t="s">
        <v>4180</v>
      </c>
      <c r="BW138" s="385"/>
      <c r="BX138" s="481"/>
      <c r="BY138" s="487"/>
      <c r="BZ138" s="474"/>
      <c r="CA138" s="484" t="s">
        <v>1758</v>
      </c>
      <c r="CB138" s="477"/>
      <c r="CC138" s="9"/>
      <c r="CE138" s="4"/>
      <c r="CF138" s="4"/>
      <c r="CG138" s="392"/>
    </row>
    <row r="139" spans="1:85" ht="15.75" x14ac:dyDescent="0.25">
      <c r="A139" s="60"/>
      <c r="B139" s="32" t="s">
        <v>4178</v>
      </c>
      <c r="C139" s="385"/>
      <c r="D139" s="385"/>
      <c r="E139" s="364"/>
      <c r="F139" s="435"/>
      <c r="G139" s="444" t="s">
        <v>2508</v>
      </c>
      <c r="H139" s="359"/>
      <c r="I139" s="359"/>
      <c r="J139" s="4"/>
      <c r="K139" s="122"/>
      <c r="L139" s="122"/>
      <c r="M139" s="34"/>
      <c r="N139" s="32" t="s">
        <v>4180</v>
      </c>
      <c r="O139" s="385"/>
      <c r="P139" s="364"/>
      <c r="Q139" s="364"/>
      <c r="R139" s="532"/>
      <c r="S139" s="533"/>
      <c r="T139" s="531" t="s">
        <v>3658</v>
      </c>
      <c r="U139" s="530"/>
      <c r="V139" s="530"/>
      <c r="Z139" s="32" t="s">
        <v>4182</v>
      </c>
      <c r="AA139" s="385"/>
      <c r="AB139" s="364"/>
      <c r="AC139" s="498"/>
      <c r="AD139" s="435"/>
      <c r="AE139" s="435"/>
      <c r="AF139" s="426"/>
      <c r="AG139" s="597" t="s">
        <v>2506</v>
      </c>
      <c r="AH139" s="425"/>
      <c r="AK139" s="4"/>
      <c r="AL139" t="s">
        <v>4113</v>
      </c>
      <c r="AN139" s="391"/>
      <c r="AO139" s="435"/>
      <c r="AP139" s="435"/>
      <c r="AQ139" s="435"/>
      <c r="AR139" s="435"/>
      <c r="AS139" s="431" t="s">
        <v>140</v>
      </c>
      <c r="AW139" s="4"/>
      <c r="AX139" s="32" t="s">
        <v>4113</v>
      </c>
      <c r="AY139" s="364"/>
      <c r="AZ139" s="377"/>
      <c r="BA139" s="533"/>
      <c r="BB139" s="532"/>
      <c r="BC139" s="533"/>
      <c r="BD139" s="536" t="s">
        <v>776</v>
      </c>
      <c r="BI139" s="4"/>
      <c r="BJ139" s="32" t="s">
        <v>3655</v>
      </c>
      <c r="BK139" s="385"/>
      <c r="BL139" s="787"/>
      <c r="BM139" s="823" t="s">
        <v>63</v>
      </c>
      <c r="BN139" s="824"/>
      <c r="BO139" s="824"/>
      <c r="BP139" s="824"/>
      <c r="BQ139" s="824"/>
      <c r="BS139" s="4"/>
      <c r="BT139" s="392"/>
      <c r="BU139" s="392"/>
      <c r="BV139" t="s">
        <v>4180</v>
      </c>
      <c r="BW139" s="385"/>
      <c r="BX139" s="481"/>
      <c r="BY139" s="487"/>
      <c r="BZ139" s="484" t="s">
        <v>906</v>
      </c>
      <c r="CA139" s="477"/>
      <c r="CB139" s="477"/>
      <c r="CC139" s="9"/>
      <c r="CE139" s="4"/>
      <c r="CF139" s="36"/>
      <c r="CG139" s="392"/>
    </row>
    <row r="140" spans="1:85" ht="13.5" x14ac:dyDescent="0.15">
      <c r="A140" s="60"/>
      <c r="B140" s="32" t="s">
        <v>4178</v>
      </c>
      <c r="C140" s="385"/>
      <c r="D140" s="385"/>
      <c r="E140" s="364"/>
      <c r="F140" s="435"/>
      <c r="G140" s="431" t="s">
        <v>4237</v>
      </c>
      <c r="H140" s="359"/>
      <c r="I140" s="359"/>
      <c r="J140" s="4"/>
      <c r="N140" s="32" t="s">
        <v>4113</v>
      </c>
      <c r="O140" s="385"/>
      <c r="P140" s="364"/>
      <c r="Q140" s="364"/>
      <c r="R140" s="541"/>
      <c r="S140" s="546"/>
      <c r="T140" s="547" t="s">
        <v>4167</v>
      </c>
      <c r="U140" s="548"/>
      <c r="V140" s="548"/>
      <c r="Z140" s="32" t="s">
        <v>4113</v>
      </c>
      <c r="AA140" s="385"/>
      <c r="AB140" s="364"/>
      <c r="AC140" s="498"/>
      <c r="AD140" s="435"/>
      <c r="AE140" s="435"/>
      <c r="AF140" s="431" t="s">
        <v>663</v>
      </c>
      <c r="AG140" s="359"/>
      <c r="AH140" s="359"/>
      <c r="AK140" s="4"/>
      <c r="AL140" t="s">
        <v>4180</v>
      </c>
      <c r="AN140" s="391"/>
      <c r="AO140" s="435"/>
      <c r="AP140" s="435"/>
      <c r="AQ140" s="435"/>
      <c r="AR140" s="432" t="s">
        <v>699</v>
      </c>
      <c r="AS140" s="625"/>
      <c r="AW140" s="4"/>
      <c r="AX140" s="32" t="s">
        <v>4180</v>
      </c>
      <c r="AY140" s="364"/>
      <c r="AZ140" s="377"/>
      <c r="BA140" s="533"/>
      <c r="BB140" s="784" t="s">
        <v>1419</v>
      </c>
      <c r="BC140" s="771"/>
      <c r="BD140" s="772"/>
      <c r="BI140" s="4"/>
      <c r="BJ140" s="32" t="s">
        <v>4178</v>
      </c>
      <c r="BK140" s="385"/>
      <c r="BL140" s="354" t="s">
        <v>2507</v>
      </c>
      <c r="BM140" s="355"/>
      <c r="BN140" s="355"/>
      <c r="BO140" s="355"/>
      <c r="BP140" s="355"/>
      <c r="BQ140" s="355"/>
      <c r="BR140" s="21"/>
      <c r="BS140" s="4"/>
      <c r="BT140" s="392"/>
      <c r="BU140" s="4"/>
      <c r="BV140" t="s">
        <v>4180</v>
      </c>
      <c r="BW140" s="385"/>
      <c r="BX140" s="481"/>
      <c r="BY140" s="487"/>
      <c r="BZ140" s="474"/>
      <c r="CA140" s="484" t="s">
        <v>1045</v>
      </c>
      <c r="CB140" s="477"/>
      <c r="CC140" s="9"/>
      <c r="CE140" s="4"/>
      <c r="CF140" s="36"/>
      <c r="CG140" s="4"/>
    </row>
    <row r="141" spans="1:85" ht="15.75" x14ac:dyDescent="0.25">
      <c r="A141" s="60"/>
      <c r="B141" s="32" t="s">
        <v>4180</v>
      </c>
      <c r="C141" s="385"/>
      <c r="D141" s="385"/>
      <c r="E141" s="364"/>
      <c r="F141" s="435"/>
      <c r="G141" s="432" t="s">
        <v>1843</v>
      </c>
      <c r="H141" s="359"/>
      <c r="I141" s="359"/>
      <c r="J141" s="4"/>
      <c r="N141" s="32" t="s">
        <v>3655</v>
      </c>
      <c r="O141" s="385"/>
      <c r="P141" s="364"/>
      <c r="Q141" s="364"/>
      <c r="R141" s="839" t="s">
        <v>3496</v>
      </c>
      <c r="S141" s="831"/>
      <c r="T141" s="831"/>
      <c r="U141" s="831"/>
      <c r="V141" s="831"/>
      <c r="W141" s="4"/>
      <c r="X141" s="4"/>
      <c r="Z141" s="32" t="s">
        <v>4182</v>
      </c>
      <c r="AA141" s="385"/>
      <c r="AB141" s="364"/>
      <c r="AC141" s="498"/>
      <c r="AD141" s="435"/>
      <c r="AE141" s="435"/>
      <c r="AF141" s="426"/>
      <c r="AG141" s="597" t="s">
        <v>2509</v>
      </c>
      <c r="AH141" s="425"/>
      <c r="AK141" s="36"/>
      <c r="AL141" t="s">
        <v>4180</v>
      </c>
      <c r="AN141" s="391"/>
      <c r="AO141" s="435"/>
      <c r="AP141" s="435"/>
      <c r="AQ141" s="435"/>
      <c r="AR141" s="432" t="s">
        <v>138</v>
      </c>
      <c r="AS141" s="625"/>
      <c r="AW141" s="4"/>
      <c r="AX141" s="32" t="s">
        <v>4113</v>
      </c>
      <c r="AY141" s="364"/>
      <c r="AZ141" s="377"/>
      <c r="BA141" s="533"/>
      <c r="BB141" s="528"/>
      <c r="BC141" s="536" t="s">
        <v>1573</v>
      </c>
      <c r="BD141" s="530"/>
      <c r="BI141" s="36"/>
      <c r="BJ141" s="32" t="s">
        <v>4178</v>
      </c>
      <c r="BK141" s="807" t="s">
        <v>3438</v>
      </c>
      <c r="BL141" s="804"/>
      <c r="BM141" s="804"/>
      <c r="BN141" s="804"/>
      <c r="BO141" s="804"/>
      <c r="BP141" s="804"/>
      <c r="BQ141" s="804"/>
      <c r="BR141" s="804"/>
      <c r="BS141" s="810"/>
      <c r="BT141" s="4"/>
      <c r="BU141" s="4"/>
      <c r="BV141" t="s">
        <v>4113</v>
      </c>
      <c r="BW141" s="385"/>
      <c r="BX141" s="481"/>
      <c r="BY141" s="487"/>
      <c r="BZ141" s="474"/>
      <c r="CA141" s="479" t="s">
        <v>907</v>
      </c>
      <c r="CB141" s="477"/>
      <c r="CC141" s="9"/>
      <c r="CE141" s="4"/>
      <c r="CF141" s="36"/>
      <c r="CG141" s="4"/>
    </row>
    <row r="142" spans="1:85" x14ac:dyDescent="0.15">
      <c r="A142" s="60"/>
      <c r="B142" s="32" t="s">
        <v>4180</v>
      </c>
      <c r="C142" s="385"/>
      <c r="D142" s="385"/>
      <c r="E142" s="364"/>
      <c r="F142" s="435"/>
      <c r="G142" s="435"/>
      <c r="H142" s="432" t="s">
        <v>1322</v>
      </c>
      <c r="I142" s="359"/>
      <c r="J142" s="4"/>
      <c r="M142" s="32"/>
      <c r="N142" s="32" t="s">
        <v>4178</v>
      </c>
      <c r="O142" s="385"/>
      <c r="P142" s="364"/>
      <c r="Q142" s="364"/>
      <c r="R142" s="97" t="s">
        <v>2713</v>
      </c>
      <c r="S142" s="4"/>
      <c r="T142" s="4"/>
      <c r="U142" s="4"/>
      <c r="V142" s="4"/>
      <c r="W142" s="4"/>
      <c r="X142" s="4"/>
      <c r="Y142" s="4"/>
      <c r="Z142" s="32" t="s">
        <v>4181</v>
      </c>
      <c r="AA142" s="385"/>
      <c r="AB142" s="364"/>
      <c r="AC142" s="498"/>
      <c r="AD142" s="435"/>
      <c r="AE142" s="435"/>
      <c r="AF142" s="426"/>
      <c r="AG142" s="592" t="s">
        <v>2510</v>
      </c>
      <c r="AH142" s="425"/>
      <c r="AK142" s="4"/>
      <c r="AL142" t="s">
        <v>4113</v>
      </c>
      <c r="AN142" s="391"/>
      <c r="AO142" s="435"/>
      <c r="AP142" s="435"/>
      <c r="AQ142" s="431" t="s">
        <v>953</v>
      </c>
      <c r="AR142" s="359"/>
      <c r="AS142" s="359"/>
      <c r="AW142" s="4"/>
      <c r="AX142" s="32" t="s">
        <v>4182</v>
      </c>
      <c r="AY142" s="364"/>
      <c r="AZ142" s="377"/>
      <c r="BA142" s="533"/>
      <c r="BB142" s="528"/>
      <c r="BC142" s="536"/>
      <c r="BD142" s="424" t="s">
        <v>3029</v>
      </c>
      <c r="BI142" s="4"/>
      <c r="BJ142" s="32" t="s">
        <v>4178</v>
      </c>
      <c r="BK142" s="84" t="s">
        <v>8</v>
      </c>
      <c r="BS142" s="4"/>
      <c r="BT142" s="4"/>
      <c r="BU142" s="36"/>
      <c r="BV142" t="s">
        <v>4113</v>
      </c>
      <c r="BW142" s="385"/>
      <c r="BX142" s="481"/>
      <c r="BY142" s="487"/>
      <c r="BZ142" s="479" t="s">
        <v>1138</v>
      </c>
      <c r="CA142" s="477"/>
      <c r="CB142" s="477"/>
      <c r="CC142" s="9"/>
      <c r="CE142" s="4"/>
      <c r="CF142" s="4"/>
      <c r="CG142" s="36"/>
    </row>
    <row r="143" spans="1:85" ht="15.75" x14ac:dyDescent="0.25">
      <c r="A143" s="76"/>
      <c r="B143" s="32" t="s">
        <v>4180</v>
      </c>
      <c r="C143" s="385"/>
      <c r="D143" s="385"/>
      <c r="E143" s="364"/>
      <c r="F143" s="435"/>
      <c r="G143" s="435"/>
      <c r="H143" s="435"/>
      <c r="I143" s="432" t="s">
        <v>405</v>
      </c>
      <c r="J143" s="4"/>
      <c r="N143" s="32" t="s">
        <v>4178</v>
      </c>
      <c r="O143" s="385"/>
      <c r="P143" s="364"/>
      <c r="Q143" s="97" t="s">
        <v>2715</v>
      </c>
      <c r="R143" s="4"/>
      <c r="S143" s="4"/>
      <c r="T143" s="4"/>
      <c r="U143" s="4"/>
      <c r="V143" s="4"/>
      <c r="Y143" s="4"/>
      <c r="Z143" s="32" t="s">
        <v>4113</v>
      </c>
      <c r="AA143" s="385"/>
      <c r="AB143" s="364"/>
      <c r="AC143" s="498"/>
      <c r="AD143" s="435"/>
      <c r="AE143" s="435"/>
      <c r="AF143" s="431" t="s">
        <v>1399</v>
      </c>
      <c r="AG143" s="359"/>
      <c r="AH143" s="359"/>
      <c r="AK143" s="4"/>
      <c r="AL143" t="s">
        <v>4181</v>
      </c>
      <c r="AN143" s="391"/>
      <c r="AO143" s="435"/>
      <c r="AP143" s="436"/>
      <c r="AQ143" s="468"/>
      <c r="AR143" s="592" t="s">
        <v>80</v>
      </c>
      <c r="AS143" s="425"/>
      <c r="AW143" s="4"/>
      <c r="AX143" s="32" t="s">
        <v>4180</v>
      </c>
      <c r="AY143" s="364"/>
      <c r="AZ143" s="377"/>
      <c r="BA143" s="533"/>
      <c r="BB143" s="528"/>
      <c r="BC143" s="531" t="s">
        <v>1056</v>
      </c>
      <c r="BD143" s="530"/>
      <c r="BI143" s="4"/>
      <c r="BJ143" s="32" t="s">
        <v>4179</v>
      </c>
      <c r="BK143" s="333" t="s">
        <v>6</v>
      </c>
      <c r="BL143" s="353"/>
      <c r="BM143" s="95"/>
      <c r="BN143" s="95"/>
      <c r="BO143" s="95"/>
      <c r="BP143" s="95"/>
      <c r="BS143" s="122" t="s">
        <v>2511</v>
      </c>
      <c r="BT143" s="36"/>
      <c r="BU143" s="4"/>
      <c r="BV143" t="s">
        <v>4182</v>
      </c>
      <c r="BW143" s="385"/>
      <c r="BX143" s="481"/>
      <c r="BY143" s="477"/>
      <c r="BZ143" s="483"/>
      <c r="CA143" s="553" t="s">
        <v>1</v>
      </c>
      <c r="CB143" s="425"/>
      <c r="CC143" s="9"/>
      <c r="CE143" s="4"/>
      <c r="CF143" s="4"/>
      <c r="CG143" s="4"/>
    </row>
    <row r="144" spans="1:85" x14ac:dyDescent="0.15">
      <c r="A144" s="76"/>
      <c r="B144" s="32" t="s">
        <v>4180</v>
      </c>
      <c r="C144" s="385"/>
      <c r="D144" s="385"/>
      <c r="E144" s="364"/>
      <c r="F144" s="435"/>
      <c r="G144" s="435"/>
      <c r="H144" s="435"/>
      <c r="I144" s="432" t="s">
        <v>26</v>
      </c>
      <c r="J144" s="4"/>
      <c r="N144" s="32" t="s">
        <v>4178</v>
      </c>
      <c r="O144" s="385"/>
      <c r="P144" s="389"/>
      <c r="Q144" s="100" t="s">
        <v>1370</v>
      </c>
      <c r="R144" s="101"/>
      <c r="S144" s="101"/>
      <c r="T144" s="101"/>
      <c r="U144" s="101"/>
      <c r="V144" s="101"/>
      <c r="Z144" s="32" t="s">
        <v>4182</v>
      </c>
      <c r="AA144" s="385"/>
      <c r="AB144" s="364"/>
      <c r="AC144" s="498"/>
      <c r="AD144" s="435"/>
      <c r="AE144" s="435"/>
      <c r="AF144" s="426"/>
      <c r="AG144" s="553" t="s">
        <v>416</v>
      </c>
      <c r="AH144" s="425"/>
      <c r="AK144" s="36"/>
      <c r="AL144" t="s">
        <v>4181</v>
      </c>
      <c r="AN144" s="391"/>
      <c r="AO144" s="435"/>
      <c r="AP144" s="436"/>
      <c r="AQ144" s="468"/>
      <c r="AR144" s="592" t="s">
        <v>833</v>
      </c>
      <c r="AS144" s="425"/>
      <c r="AW144" s="4"/>
      <c r="AX144" s="32" t="s">
        <v>4180</v>
      </c>
      <c r="AY144" s="364"/>
      <c r="AZ144" s="377"/>
      <c r="BA144" s="533"/>
      <c r="BB144" s="532"/>
      <c r="BC144" s="533"/>
      <c r="BD144" s="531" t="s">
        <v>41</v>
      </c>
      <c r="BI144" s="36"/>
      <c r="BJ144" s="32" t="s">
        <v>4179</v>
      </c>
      <c r="BK144" s="364"/>
      <c r="BL144" s="98" t="s">
        <v>2512</v>
      </c>
      <c r="BM144" s="4"/>
      <c r="BN144" s="4"/>
      <c r="BO144" s="4"/>
      <c r="BP144" s="4"/>
      <c r="BS144" s="4"/>
      <c r="BT144" s="4"/>
      <c r="BU144" s="4"/>
      <c r="BV144" t="s">
        <v>4182</v>
      </c>
      <c r="BW144" s="385"/>
      <c r="BX144" s="661"/>
      <c r="BY144" s="591"/>
      <c r="BZ144" s="662"/>
      <c r="CA144" s="663" t="s">
        <v>2686</v>
      </c>
      <c r="CB144" s="658"/>
      <c r="CC144" s="9"/>
      <c r="CE144" s="4"/>
      <c r="CF144" s="4"/>
      <c r="CG144" s="4"/>
    </row>
    <row r="145" spans="1:85" x14ac:dyDescent="0.15">
      <c r="A145" s="60"/>
      <c r="B145" s="32" t="s">
        <v>4113</v>
      </c>
      <c r="C145" s="385"/>
      <c r="D145" s="385"/>
      <c r="E145" s="364"/>
      <c r="F145" s="435"/>
      <c r="G145" s="435"/>
      <c r="H145" s="431" t="s">
        <v>2514</v>
      </c>
      <c r="I145" s="359"/>
      <c r="J145" s="4"/>
      <c r="M145" s="32"/>
      <c r="N145" s="32" t="s">
        <v>4178</v>
      </c>
      <c r="O145" s="385"/>
      <c r="P145" s="84" t="s">
        <v>4079</v>
      </c>
      <c r="Z145" s="32" t="s">
        <v>4181</v>
      </c>
      <c r="AA145" s="385"/>
      <c r="AB145" s="364"/>
      <c r="AC145" s="498"/>
      <c r="AD145" s="435"/>
      <c r="AE145" s="435"/>
      <c r="AF145" s="426"/>
      <c r="AG145" s="592" t="s">
        <v>598</v>
      </c>
      <c r="AH145" s="425"/>
      <c r="AK145" s="36"/>
      <c r="AL145" t="s">
        <v>4180</v>
      </c>
      <c r="AN145" s="391"/>
      <c r="AO145" s="435"/>
      <c r="AP145" s="908" t="s">
        <v>4107</v>
      </c>
      <c r="AQ145" s="732"/>
      <c r="AR145" s="732"/>
      <c r="AS145" s="732"/>
      <c r="AW145" s="4"/>
      <c r="AX145" s="32" t="s">
        <v>4180</v>
      </c>
      <c r="AY145" s="364"/>
      <c r="AZ145" s="377"/>
      <c r="BA145" s="533"/>
      <c r="BB145" s="532"/>
      <c r="BC145" s="533"/>
      <c r="BD145" s="531" t="s">
        <v>43</v>
      </c>
      <c r="BI145" s="36"/>
      <c r="BJ145" s="32" t="s">
        <v>4179</v>
      </c>
      <c r="BK145" s="364"/>
      <c r="BL145" s="364"/>
      <c r="BM145" s="98" t="s">
        <v>23</v>
      </c>
      <c r="BN145" s="4"/>
      <c r="BO145" s="4"/>
      <c r="BP145" s="4"/>
      <c r="BS145" s="4"/>
      <c r="BT145" s="4"/>
      <c r="BU145" s="36"/>
      <c r="BV145" t="s">
        <v>4179</v>
      </c>
      <c r="BW145" s="385"/>
      <c r="BX145" s="115" t="s">
        <v>2053</v>
      </c>
      <c r="BY145" s="105"/>
      <c r="BZ145" s="9"/>
      <c r="CA145" s="9"/>
      <c r="CB145" s="9"/>
      <c r="CC145" s="9"/>
      <c r="CE145" s="4"/>
      <c r="CF145" s="4"/>
      <c r="CG145" s="36"/>
    </row>
    <row r="146" spans="1:85" ht="15.75" x14ac:dyDescent="0.25">
      <c r="A146" s="60"/>
      <c r="B146" s="32" t="s">
        <v>4182</v>
      </c>
      <c r="C146" s="385"/>
      <c r="D146" s="385"/>
      <c r="E146" s="364"/>
      <c r="F146" s="435"/>
      <c r="G146" s="436"/>
      <c r="H146" s="468"/>
      <c r="I146" s="424" t="s">
        <v>2517</v>
      </c>
      <c r="J146" s="4"/>
      <c r="M146" s="32"/>
      <c r="N146" s="32" t="s">
        <v>4179</v>
      </c>
      <c r="O146" s="385"/>
      <c r="P146" s="333" t="s">
        <v>2716</v>
      </c>
      <c r="Q146" s="95"/>
      <c r="R146" s="95"/>
      <c r="S146" s="95"/>
      <c r="T146" s="95"/>
      <c r="U146" s="95"/>
      <c r="Z146" s="32" t="s">
        <v>4181</v>
      </c>
      <c r="AA146" s="385"/>
      <c r="AB146" s="364"/>
      <c r="AC146" s="498"/>
      <c r="AD146" s="435"/>
      <c r="AE146" s="435"/>
      <c r="AF146" s="426"/>
      <c r="AG146" s="592" t="s">
        <v>2515</v>
      </c>
      <c r="AH146" s="425"/>
      <c r="AK146" s="36"/>
      <c r="AL146" t="s">
        <v>4113</v>
      </c>
      <c r="AN146" s="391"/>
      <c r="AO146" s="435"/>
      <c r="AP146" s="435"/>
      <c r="AQ146" s="431" t="s">
        <v>2701</v>
      </c>
      <c r="AR146" s="359"/>
      <c r="AS146" s="359"/>
      <c r="AW146" s="4"/>
      <c r="AX146" s="32" t="s">
        <v>4113</v>
      </c>
      <c r="AY146" s="364"/>
      <c r="AZ146" s="377"/>
      <c r="BA146" s="533"/>
      <c r="BB146" s="540" t="s">
        <v>777</v>
      </c>
      <c r="BC146" s="772"/>
      <c r="BD146" s="530"/>
      <c r="BI146" s="36"/>
      <c r="BJ146" s="32" t="s">
        <v>4178</v>
      </c>
      <c r="BK146" s="364"/>
      <c r="BL146" s="364"/>
      <c r="BM146" s="97" t="s">
        <v>2221</v>
      </c>
      <c r="BN146" s="4"/>
      <c r="BO146" s="4"/>
      <c r="BP146" s="4"/>
      <c r="BS146" s="4"/>
      <c r="BT146" s="36"/>
      <c r="BU146" s="36"/>
      <c r="BV146" t="s">
        <v>4179</v>
      </c>
      <c r="BW146" s="385"/>
      <c r="BX146" s="116" t="s">
        <v>2111</v>
      </c>
      <c r="BY146" s="110"/>
      <c r="BZ146" s="9"/>
      <c r="CA146" s="9"/>
      <c r="CB146" s="9"/>
      <c r="CC146" s="9"/>
      <c r="CE146" s="4"/>
      <c r="CF146" s="4"/>
      <c r="CG146" s="36"/>
    </row>
    <row r="147" spans="1:85" ht="15.75" x14ac:dyDescent="0.25">
      <c r="A147" s="60"/>
      <c r="B147" s="32" t="s">
        <v>4181</v>
      </c>
      <c r="C147" s="385"/>
      <c r="D147" s="385"/>
      <c r="E147" s="364"/>
      <c r="F147" s="435"/>
      <c r="G147" s="436"/>
      <c r="H147" s="468"/>
      <c r="I147" s="404" t="s">
        <v>2518</v>
      </c>
      <c r="J147" s="4"/>
      <c r="M147" s="32"/>
      <c r="N147" s="32" t="s">
        <v>4178</v>
      </c>
      <c r="O147" s="385"/>
      <c r="P147" s="408"/>
      <c r="Q147" s="97" t="s">
        <v>2717</v>
      </c>
      <c r="R147" s="4"/>
      <c r="S147" s="4"/>
      <c r="T147" s="4"/>
      <c r="U147" s="4"/>
      <c r="Y147" s="122"/>
      <c r="Z147" s="32" t="s">
        <v>4180</v>
      </c>
      <c r="AA147" s="385"/>
      <c r="AB147" s="364"/>
      <c r="AC147" s="498"/>
      <c r="AD147" s="435"/>
      <c r="AE147" s="432" t="s">
        <v>3478</v>
      </c>
      <c r="AF147" s="359"/>
      <c r="AG147" s="359"/>
      <c r="AH147" s="359"/>
      <c r="AK147" s="36"/>
      <c r="AL147" t="s">
        <v>4181</v>
      </c>
      <c r="AN147" s="391"/>
      <c r="AO147" s="435"/>
      <c r="AP147" s="436"/>
      <c r="AQ147" s="426"/>
      <c r="AR147" s="854" t="s">
        <v>2702</v>
      </c>
      <c r="AS147" s="425"/>
      <c r="AW147" s="4"/>
      <c r="AX147" s="32" t="s">
        <v>4181</v>
      </c>
      <c r="AY147" s="364"/>
      <c r="AZ147" s="377"/>
      <c r="BA147" s="548"/>
      <c r="BB147" s="800"/>
      <c r="BC147" s="407" t="s">
        <v>2515</v>
      </c>
      <c r="BD147" s="545"/>
      <c r="BI147" s="36"/>
      <c r="BJ147" s="32" t="s">
        <v>4178</v>
      </c>
      <c r="BK147" s="364"/>
      <c r="BL147" s="364"/>
      <c r="BM147" s="97" t="s">
        <v>2513</v>
      </c>
      <c r="BN147" s="4"/>
      <c r="BO147" s="4"/>
      <c r="BP147" s="4"/>
      <c r="BS147" s="4"/>
      <c r="BT147" s="36"/>
      <c r="BU147" s="36"/>
      <c r="BV147" t="s">
        <v>4179</v>
      </c>
      <c r="BW147" s="385"/>
      <c r="BX147" s="406"/>
      <c r="BY147" s="108" t="s">
        <v>5</v>
      </c>
      <c r="BZ147" s="9"/>
      <c r="CA147" s="9"/>
      <c r="CB147" s="9"/>
      <c r="CC147" s="9"/>
      <c r="CE147" s="4"/>
      <c r="CF147" s="4"/>
      <c r="CG147" s="36"/>
    </row>
    <row r="148" spans="1:85" x14ac:dyDescent="0.15">
      <c r="A148" s="60"/>
      <c r="B148" s="32" t="s">
        <v>4179</v>
      </c>
      <c r="C148" s="385"/>
      <c r="D148" s="385"/>
      <c r="E148" s="364"/>
      <c r="F148" s="435"/>
      <c r="G148" s="422" t="s">
        <v>965</v>
      </c>
      <c r="H148" s="135"/>
      <c r="I148" s="359"/>
      <c r="J148" s="4"/>
      <c r="M148" s="32"/>
      <c r="N148" s="32" t="s">
        <v>4178</v>
      </c>
      <c r="O148" s="385"/>
      <c r="P148" s="408"/>
      <c r="Q148" s="97" t="s">
        <v>2719</v>
      </c>
      <c r="R148" s="4"/>
      <c r="S148" s="4"/>
      <c r="T148" s="4"/>
      <c r="U148" s="4"/>
      <c r="Z148" s="32" t="s">
        <v>4180</v>
      </c>
      <c r="AA148" s="385"/>
      <c r="AB148" s="364"/>
      <c r="AC148" s="498"/>
      <c r="AD148" s="435"/>
      <c r="AE148" s="435"/>
      <c r="AF148" s="767" t="s">
        <v>666</v>
      </c>
      <c r="AG148" s="359"/>
      <c r="AH148" s="359"/>
      <c r="AK148" s="36"/>
      <c r="AL148" t="s">
        <v>4181</v>
      </c>
      <c r="AN148" s="391"/>
      <c r="AO148" s="435"/>
      <c r="AP148" s="436"/>
      <c r="AQ148" s="426"/>
      <c r="AR148" s="880" t="s">
        <v>4008</v>
      </c>
      <c r="AS148" s="425"/>
      <c r="AW148" s="36"/>
      <c r="AX148" s="32" t="s">
        <v>4178</v>
      </c>
      <c r="AY148" s="364"/>
      <c r="AZ148" s="334" t="s">
        <v>3706</v>
      </c>
      <c r="BA148" s="349"/>
      <c r="BB148" s="349"/>
      <c r="BC148" s="349"/>
      <c r="BD148" s="350"/>
      <c r="BI148" s="36"/>
      <c r="BJ148" s="32" t="s">
        <v>4178</v>
      </c>
      <c r="BK148" s="364"/>
      <c r="BL148" s="364"/>
      <c r="BM148" s="742" t="s">
        <v>2516</v>
      </c>
      <c r="BN148" s="4"/>
      <c r="BO148" s="4"/>
      <c r="BP148" s="4"/>
      <c r="BS148" s="4"/>
      <c r="BT148" s="36"/>
      <c r="BU148" s="36"/>
      <c r="BV148" t="s">
        <v>4178</v>
      </c>
      <c r="BW148" s="385"/>
      <c r="BX148" s="853" t="s">
        <v>2690</v>
      </c>
      <c r="BY148" s="119"/>
      <c r="BZ148" s="9"/>
      <c r="CA148" s="9"/>
      <c r="CB148" s="9"/>
      <c r="CC148" s="9"/>
      <c r="CE148" s="4"/>
      <c r="CF148" s="4"/>
      <c r="CG148" s="36"/>
    </row>
    <row r="149" spans="1:85" ht="15.75" x14ac:dyDescent="0.25">
      <c r="A149" s="60"/>
      <c r="B149" s="32" t="s">
        <v>4113</v>
      </c>
      <c r="C149" s="385"/>
      <c r="D149" s="385"/>
      <c r="E149" s="364"/>
      <c r="F149" s="435"/>
      <c r="G149" s="435"/>
      <c r="H149" s="431" t="s">
        <v>407</v>
      </c>
      <c r="I149" s="359"/>
      <c r="J149" s="4"/>
      <c r="M149" s="32"/>
      <c r="N149" s="32" t="s">
        <v>4178</v>
      </c>
      <c r="O149" s="385"/>
      <c r="P149" s="408"/>
      <c r="Q149" s="97" t="s">
        <v>3108</v>
      </c>
      <c r="R149" s="4"/>
      <c r="S149" s="4"/>
      <c r="T149" s="4"/>
      <c r="U149" s="4"/>
      <c r="Z149" s="32" t="s">
        <v>4113</v>
      </c>
      <c r="AA149" s="385"/>
      <c r="AB149" s="364"/>
      <c r="AC149" s="498"/>
      <c r="AD149" s="435"/>
      <c r="AE149" s="435"/>
      <c r="AF149" s="435"/>
      <c r="AG149" s="431" t="s">
        <v>667</v>
      </c>
      <c r="AH149" s="359"/>
      <c r="AK149" s="36"/>
      <c r="AL149" t="s">
        <v>4181</v>
      </c>
      <c r="AN149" s="391"/>
      <c r="AO149" s="435"/>
      <c r="AP149" s="436"/>
      <c r="AQ149" s="426"/>
      <c r="AR149" s="592" t="s">
        <v>587</v>
      </c>
      <c r="AS149" s="425"/>
      <c r="AW149" s="36"/>
      <c r="AX149" s="32" t="s">
        <v>4178</v>
      </c>
      <c r="AY149" s="389"/>
      <c r="AZ149" s="811" t="s">
        <v>2519</v>
      </c>
      <c r="BA149" s="351"/>
      <c r="BB149" s="351"/>
      <c r="BC149" s="351"/>
      <c r="BD149" s="352"/>
      <c r="BJ149" s="32" t="s">
        <v>4178</v>
      </c>
      <c r="BK149" s="364"/>
      <c r="BL149" s="364"/>
      <c r="BM149" s="97" t="s">
        <v>861</v>
      </c>
      <c r="BN149" s="4"/>
      <c r="BO149" s="4"/>
      <c r="BP149" s="4"/>
      <c r="BS149" s="4"/>
      <c r="BT149" s="36"/>
      <c r="BU149" s="36"/>
      <c r="BV149" t="s">
        <v>4179</v>
      </c>
      <c r="BW149" s="385"/>
      <c r="BX149" s="333" t="s">
        <v>2692</v>
      </c>
      <c r="BY149" s="95"/>
      <c r="BZ149" s="95"/>
      <c r="CA149" s="95"/>
      <c r="CB149" s="9"/>
      <c r="CC149" s="9"/>
      <c r="CE149" s="390" t="s">
        <v>91</v>
      </c>
      <c r="CF149" s="4"/>
      <c r="CG149" s="36"/>
    </row>
    <row r="150" spans="1:85" x14ac:dyDescent="0.15">
      <c r="A150" s="60"/>
      <c r="B150" s="32" t="s">
        <v>4182</v>
      </c>
      <c r="C150" s="385"/>
      <c r="D150" s="385"/>
      <c r="E150" s="364"/>
      <c r="F150" s="435"/>
      <c r="G150" s="436"/>
      <c r="H150" s="468"/>
      <c r="I150" s="739" t="s">
        <v>3984</v>
      </c>
      <c r="J150" s="4"/>
      <c r="M150" s="32"/>
      <c r="N150" s="32" t="s">
        <v>4178</v>
      </c>
      <c r="O150" s="385"/>
      <c r="P150" s="408"/>
      <c r="Q150" s="97" t="s">
        <v>2722</v>
      </c>
      <c r="R150" s="4"/>
      <c r="S150" s="4"/>
      <c r="T150" s="4"/>
      <c r="U150" s="4"/>
      <c r="Z150" s="32" t="s">
        <v>4181</v>
      </c>
      <c r="AA150" s="385"/>
      <c r="AB150" s="364"/>
      <c r="AC150" s="498"/>
      <c r="AD150" s="435"/>
      <c r="AE150" s="435"/>
      <c r="AF150" s="435"/>
      <c r="AG150" s="431"/>
      <c r="AH150" s="404" t="s">
        <v>3950</v>
      </c>
      <c r="AK150" s="36"/>
      <c r="AL150" t="s">
        <v>4180</v>
      </c>
      <c r="AN150" s="391"/>
      <c r="AO150" s="435"/>
      <c r="AP150" s="435"/>
      <c r="AQ150" s="432" t="s">
        <v>747</v>
      </c>
      <c r="AR150" s="359"/>
      <c r="AS150" s="359"/>
      <c r="AW150" s="4"/>
      <c r="AX150" s="32" t="s">
        <v>4178</v>
      </c>
      <c r="AY150" s="84" t="s">
        <v>4157</v>
      </c>
      <c r="BJ150" s="32" t="s">
        <v>4179</v>
      </c>
      <c r="BK150" s="364"/>
      <c r="BL150" s="340" t="s">
        <v>187</v>
      </c>
      <c r="BM150" s="356"/>
      <c r="BN150" s="332"/>
      <c r="BO150" s="332"/>
      <c r="BP150" s="332"/>
      <c r="BS150" s="4"/>
      <c r="BT150" s="36"/>
      <c r="BU150" s="36"/>
      <c r="BV150" t="s">
        <v>4178</v>
      </c>
      <c r="BW150" s="385"/>
      <c r="BX150" s="364"/>
      <c r="BY150" s="97" t="s">
        <v>342</v>
      </c>
      <c r="BZ150" s="4"/>
      <c r="CA150" s="4"/>
      <c r="CB150" s="9"/>
      <c r="CC150" s="9"/>
      <c r="CE150" s="4"/>
      <c r="CF150" s="4"/>
      <c r="CG150" s="36"/>
    </row>
    <row r="151" spans="1:85" ht="15.75" x14ac:dyDescent="0.25">
      <c r="A151" s="60"/>
      <c r="B151" s="32" t="s">
        <v>4180</v>
      </c>
      <c r="C151" s="385"/>
      <c r="D151" s="385"/>
      <c r="E151" s="364"/>
      <c r="F151" s="435"/>
      <c r="G151" s="856" t="s">
        <v>4236</v>
      </c>
      <c r="H151" s="135"/>
      <c r="I151" s="359"/>
      <c r="J151" s="4"/>
      <c r="M151" s="32"/>
      <c r="N151" s="32" t="s">
        <v>4178</v>
      </c>
      <c r="O151" s="385"/>
      <c r="P151" s="408"/>
      <c r="Q151" s="368" t="s">
        <v>2723</v>
      </c>
      <c r="R151" s="369"/>
      <c r="S151" s="370"/>
      <c r="T151" s="332"/>
      <c r="U151" s="332"/>
      <c r="W151" s="15"/>
      <c r="X151" s="15"/>
      <c r="Z151" s="32" t="s">
        <v>4180</v>
      </c>
      <c r="AA151" s="385"/>
      <c r="AB151" s="364"/>
      <c r="AC151" s="498"/>
      <c r="AD151" s="435"/>
      <c r="AE151" s="435"/>
      <c r="AF151" s="435"/>
      <c r="AG151" s="432" t="s">
        <v>668</v>
      </c>
      <c r="AH151" s="359"/>
      <c r="AK151" s="36"/>
      <c r="AL151" t="s">
        <v>4113</v>
      </c>
      <c r="AN151" s="391"/>
      <c r="AO151" s="435"/>
      <c r="AP151" s="436"/>
      <c r="AQ151" s="434"/>
      <c r="AR151" s="431" t="s">
        <v>2706</v>
      </c>
      <c r="AS151" s="626"/>
      <c r="AW151" s="4"/>
      <c r="AX151" s="32" t="s">
        <v>4178</v>
      </c>
      <c r="AY151" s="84" t="s">
        <v>2520</v>
      </c>
      <c r="BH151" s="390"/>
      <c r="BI151" s="36"/>
      <c r="BJ151" s="32" t="s">
        <v>4179</v>
      </c>
      <c r="BK151" s="364"/>
      <c r="BL151" s="493" t="s">
        <v>2521</v>
      </c>
      <c r="BM151" s="654"/>
      <c r="BN151" s="473"/>
      <c r="BO151" s="473"/>
      <c r="BP151" s="473"/>
      <c r="BQ151" s="473"/>
      <c r="BS151" s="4"/>
      <c r="BT151" s="36"/>
      <c r="BU151" s="36"/>
      <c r="BV151" t="s">
        <v>4178</v>
      </c>
      <c r="BW151" s="385"/>
      <c r="BX151" s="364"/>
      <c r="BY151" s="742" t="s">
        <v>908</v>
      </c>
      <c r="BZ151" s="4"/>
      <c r="CA151" s="4"/>
      <c r="CC151" s="9"/>
      <c r="CE151" s="4"/>
      <c r="CF151" s="4"/>
      <c r="CG151" s="36"/>
    </row>
    <row r="152" spans="1:85" ht="15.75" x14ac:dyDescent="0.25">
      <c r="A152" s="60"/>
      <c r="B152" s="32" t="s">
        <v>4113</v>
      </c>
      <c r="C152" s="385"/>
      <c r="D152" s="385"/>
      <c r="E152" s="364"/>
      <c r="F152" s="435"/>
      <c r="G152" s="435"/>
      <c r="H152" s="431" t="s">
        <v>2526</v>
      </c>
      <c r="I152" s="359"/>
      <c r="J152" s="4"/>
      <c r="M152" s="32"/>
      <c r="N152" s="32" t="s">
        <v>4179</v>
      </c>
      <c r="O152" s="385"/>
      <c r="P152" s="408"/>
      <c r="Q152" s="549" t="s">
        <v>2724</v>
      </c>
      <c r="R152" s="452"/>
      <c r="S152" s="452"/>
      <c r="T152" s="452"/>
      <c r="U152" s="452"/>
      <c r="W152" s="122" t="s">
        <v>2725</v>
      </c>
      <c r="X152" s="122"/>
      <c r="Z152" s="32" t="s">
        <v>4113</v>
      </c>
      <c r="AA152" s="385"/>
      <c r="AB152" s="364"/>
      <c r="AC152" s="498"/>
      <c r="AD152" s="435"/>
      <c r="AE152" s="435"/>
      <c r="AF152" s="436"/>
      <c r="AG152" s="434"/>
      <c r="AH152" s="431" t="s">
        <v>669</v>
      </c>
      <c r="AK152" s="36"/>
      <c r="AL152" t="s">
        <v>4180</v>
      </c>
      <c r="AN152" s="391"/>
      <c r="AO152" s="435"/>
      <c r="AP152" s="436"/>
      <c r="AQ152" s="434"/>
      <c r="AR152" s="767" t="s">
        <v>748</v>
      </c>
      <c r="AS152" s="625"/>
      <c r="AW152" s="4"/>
      <c r="AX152" s="32" t="s">
        <v>4179</v>
      </c>
      <c r="AY152" s="82" t="s">
        <v>211</v>
      </c>
      <c r="BG152" s="390" t="s">
        <v>69</v>
      </c>
      <c r="BH152" s="390"/>
      <c r="BI152" s="36"/>
      <c r="BJ152" s="32" t="s">
        <v>4179</v>
      </c>
      <c r="BK152" s="364"/>
      <c r="BL152" s="474"/>
      <c r="BM152" s="816" t="s">
        <v>2522</v>
      </c>
      <c r="BN152" s="477"/>
      <c r="BO152" s="477"/>
      <c r="BP152" s="477"/>
      <c r="BQ152" s="477"/>
      <c r="BS152" s="4"/>
      <c r="BT152" s="36"/>
      <c r="BU152" s="36"/>
      <c r="BV152" t="s">
        <v>4178</v>
      </c>
      <c r="BW152" s="385"/>
      <c r="BX152" s="364"/>
      <c r="BY152" s="331" t="s">
        <v>3397</v>
      </c>
      <c r="BZ152" s="332"/>
      <c r="CA152" s="332"/>
      <c r="CB152" s="9"/>
      <c r="CC152" s="9"/>
      <c r="CE152" s="4"/>
      <c r="CF152" s="4"/>
      <c r="CG152" s="36"/>
    </row>
    <row r="153" spans="1:85" ht="15.75" x14ac:dyDescent="0.25">
      <c r="A153" s="60"/>
      <c r="B153" s="32" t="s">
        <v>4181</v>
      </c>
      <c r="C153" s="385"/>
      <c r="D153" s="385"/>
      <c r="E153" s="364"/>
      <c r="F153" s="435"/>
      <c r="G153" s="436"/>
      <c r="H153" s="426"/>
      <c r="I153" s="404" t="s">
        <v>2529</v>
      </c>
      <c r="J153" s="4"/>
      <c r="M153" s="32"/>
      <c r="N153" s="32" t="s">
        <v>4178</v>
      </c>
      <c r="O153" s="385"/>
      <c r="P153" s="408"/>
      <c r="Q153" s="457"/>
      <c r="R153" s="550" t="s">
        <v>2726</v>
      </c>
      <c r="S153" s="456"/>
      <c r="T153" s="456"/>
      <c r="U153" s="551"/>
      <c r="Y153" s="34"/>
      <c r="Z153" s="32" t="s">
        <v>4113</v>
      </c>
      <c r="AA153" s="385"/>
      <c r="AB153" s="364"/>
      <c r="AC153" s="498"/>
      <c r="AD153" s="435"/>
      <c r="AE153" s="435"/>
      <c r="AF153" s="431" t="s">
        <v>2523</v>
      </c>
      <c r="AG153" s="359"/>
      <c r="AH153" s="359"/>
      <c r="AK153" s="36"/>
      <c r="AL153" t="s">
        <v>4180</v>
      </c>
      <c r="AN153" s="391"/>
      <c r="AO153" s="435"/>
      <c r="AP153" s="436"/>
      <c r="AQ153" s="359"/>
      <c r="AR153" s="434"/>
      <c r="AS153" s="432" t="s">
        <v>452</v>
      </c>
      <c r="AW153" s="4"/>
      <c r="AX153" s="32" t="s">
        <v>4179</v>
      </c>
      <c r="AZ153" s="630" t="s">
        <v>2524</v>
      </c>
      <c r="BA153" s="631"/>
      <c r="BB153" s="631"/>
      <c r="BC153" s="632"/>
      <c r="BD153" s="632"/>
      <c r="BE153" s="632"/>
      <c r="BG153" s="390" t="s">
        <v>2525</v>
      </c>
      <c r="BI153" s="36"/>
      <c r="BJ153" s="32" t="s">
        <v>4180</v>
      </c>
      <c r="BK153" s="364"/>
      <c r="BL153" s="474"/>
      <c r="BM153" s="474"/>
      <c r="BN153" s="813" t="s">
        <v>1281</v>
      </c>
      <c r="BO153" s="477"/>
      <c r="BP153" s="477"/>
      <c r="BQ153" s="477"/>
      <c r="BS153" s="4"/>
      <c r="BT153" s="36"/>
      <c r="BU153" s="36"/>
      <c r="BV153" t="s">
        <v>4180</v>
      </c>
      <c r="BW153" s="385"/>
      <c r="BX153" s="364"/>
      <c r="BY153" s="814" t="s">
        <v>2694</v>
      </c>
      <c r="BZ153" s="388"/>
      <c r="CA153" s="388"/>
      <c r="CB153" s="9"/>
      <c r="CC153" s="9"/>
      <c r="CE153" s="4"/>
      <c r="CF153" s="36"/>
      <c r="CG153" s="36"/>
    </row>
    <row r="154" spans="1:85" x14ac:dyDescent="0.15">
      <c r="A154" s="60"/>
      <c r="B154" s="32" t="s">
        <v>4180</v>
      </c>
      <c r="C154" s="385"/>
      <c r="D154" s="385"/>
      <c r="E154" s="364"/>
      <c r="F154" s="435"/>
      <c r="G154" s="435"/>
      <c r="H154" s="427" t="s">
        <v>410</v>
      </c>
      <c r="I154" s="135"/>
      <c r="J154" s="4"/>
      <c r="M154" s="32"/>
      <c r="N154" s="32" t="s">
        <v>4180</v>
      </c>
      <c r="O154" s="385"/>
      <c r="P154" s="408"/>
      <c r="Q154" s="457"/>
      <c r="R154" s="461" t="s">
        <v>988</v>
      </c>
      <c r="S154" s="456"/>
      <c r="T154" s="456"/>
      <c r="U154" s="456"/>
      <c r="Z154" s="32" t="s">
        <v>4182</v>
      </c>
      <c r="AA154" s="385"/>
      <c r="AB154" s="364"/>
      <c r="AC154" s="498"/>
      <c r="AD154" s="435"/>
      <c r="AE154" s="435"/>
      <c r="AF154" s="426"/>
      <c r="AG154" s="553" t="s">
        <v>2527</v>
      </c>
      <c r="AH154" s="425"/>
      <c r="AK154" s="4"/>
      <c r="AL154" t="s">
        <v>4180</v>
      </c>
      <c r="AN154" s="391"/>
      <c r="AO154" s="435"/>
      <c r="AP154" s="436"/>
      <c r="AQ154" s="359"/>
      <c r="AR154" s="434"/>
      <c r="AS154" s="432" t="s">
        <v>176</v>
      </c>
      <c r="AW154" s="4"/>
      <c r="AX154" s="32" t="s">
        <v>4179</v>
      </c>
      <c r="AZ154" s="498"/>
      <c r="BA154" s="505" t="s">
        <v>2528</v>
      </c>
      <c r="BB154" s="633"/>
      <c r="BC154" s="500"/>
      <c r="BD154" s="500"/>
      <c r="BE154" s="500"/>
      <c r="BI154" s="4"/>
      <c r="BJ154" s="32" t="s">
        <v>4180</v>
      </c>
      <c r="BK154" s="364"/>
      <c r="BL154" s="474"/>
      <c r="BM154" s="474"/>
      <c r="BN154" s="474"/>
      <c r="BO154" s="813" t="s">
        <v>863</v>
      </c>
      <c r="BP154" s="477"/>
      <c r="BQ154" s="477"/>
      <c r="BS154" s="4"/>
      <c r="BT154" s="36"/>
      <c r="BU154" s="36"/>
      <c r="BV154" t="s">
        <v>4179</v>
      </c>
      <c r="BW154" s="385"/>
      <c r="BX154" s="391"/>
      <c r="BY154" s="434"/>
      <c r="BZ154" s="762" t="s">
        <v>910</v>
      </c>
      <c r="CA154" s="359"/>
      <c r="CB154" s="9"/>
      <c r="CC154" s="9"/>
      <c r="CE154" s="4"/>
      <c r="CF154" s="4"/>
      <c r="CG154" s="36"/>
    </row>
    <row r="155" spans="1:85" x14ac:dyDescent="0.15">
      <c r="A155" s="76"/>
      <c r="B155" s="32" t="s">
        <v>4113</v>
      </c>
      <c r="C155" s="385"/>
      <c r="D155" s="385"/>
      <c r="E155" s="364"/>
      <c r="F155" s="435"/>
      <c r="G155" s="436"/>
      <c r="H155" s="434"/>
      <c r="I155" s="431" t="s">
        <v>27</v>
      </c>
      <c r="J155" s="4"/>
      <c r="N155" s="32" t="s">
        <v>4113</v>
      </c>
      <c r="O155" s="385"/>
      <c r="P155" s="408"/>
      <c r="Q155" s="457"/>
      <c r="R155" s="457"/>
      <c r="S155" s="458" t="s">
        <v>559</v>
      </c>
      <c r="T155" s="456"/>
      <c r="U155" s="456"/>
      <c r="Z155" s="32" t="s">
        <v>4181</v>
      </c>
      <c r="AA155" s="385"/>
      <c r="AB155" s="364"/>
      <c r="AC155" s="498"/>
      <c r="AD155" s="435"/>
      <c r="AE155" s="435"/>
      <c r="AF155" s="426"/>
      <c r="AG155" s="592" t="s">
        <v>2530</v>
      </c>
      <c r="AH155" s="425"/>
      <c r="AK155" s="4"/>
      <c r="AL155" t="s">
        <v>4179</v>
      </c>
      <c r="AN155" s="391"/>
      <c r="AO155" s="435"/>
      <c r="AP155" s="446" t="s">
        <v>1012</v>
      </c>
      <c r="AQ155" s="359"/>
      <c r="AR155" s="359"/>
      <c r="AS155" s="359"/>
      <c r="AW155" s="4"/>
      <c r="AX155" s="32" t="s">
        <v>4179</v>
      </c>
      <c r="AZ155" s="498"/>
      <c r="BA155" s="498"/>
      <c r="BB155" s="812" t="s">
        <v>1775</v>
      </c>
      <c r="BC155" s="500"/>
      <c r="BD155" s="500"/>
      <c r="BE155" s="500"/>
      <c r="BI155" s="4"/>
      <c r="BJ155" s="32" t="s">
        <v>4180</v>
      </c>
      <c r="BK155" s="364"/>
      <c r="BL155" s="474"/>
      <c r="BM155" s="474"/>
      <c r="BN155" s="474"/>
      <c r="BO155" s="474"/>
      <c r="BP155" s="484" t="s">
        <v>862</v>
      </c>
      <c r="BQ155" s="477"/>
      <c r="BS155" s="4"/>
      <c r="BT155" s="376"/>
      <c r="BU155" s="4"/>
      <c r="BV155" t="s">
        <v>4113</v>
      </c>
      <c r="BW155" s="385"/>
      <c r="BX155" s="391"/>
      <c r="BY155" s="434"/>
      <c r="BZ155" s="431" t="s">
        <v>911</v>
      </c>
      <c r="CA155" s="359"/>
      <c r="CB155" s="9"/>
      <c r="CC155" s="9"/>
      <c r="CE155" s="4"/>
      <c r="CF155" s="4"/>
      <c r="CG155" s="4"/>
    </row>
    <row r="156" spans="1:85" x14ac:dyDescent="0.15">
      <c r="A156" s="76"/>
      <c r="B156" s="32" t="s">
        <v>4180</v>
      </c>
      <c r="C156" s="385"/>
      <c r="D156" s="385"/>
      <c r="E156" s="364"/>
      <c r="F156" s="435"/>
      <c r="G156" s="436"/>
      <c r="H156" s="434"/>
      <c r="I156" s="432" t="s">
        <v>28</v>
      </c>
      <c r="J156" s="4"/>
      <c r="N156" s="32" t="s">
        <v>4182</v>
      </c>
      <c r="O156" s="385"/>
      <c r="P156" s="408"/>
      <c r="Q156" s="457"/>
      <c r="R156" s="459"/>
      <c r="S156" s="552"/>
      <c r="T156" s="805" t="s">
        <v>2727</v>
      </c>
      <c r="U156" s="425"/>
      <c r="Y156" s="32"/>
      <c r="Z156" s="32" t="s">
        <v>4179</v>
      </c>
      <c r="AA156" s="385"/>
      <c r="AB156" s="364"/>
      <c r="AC156" s="498"/>
      <c r="AD156" s="435"/>
      <c r="AE156" s="446" t="s">
        <v>2531</v>
      </c>
      <c r="AF156" s="359"/>
      <c r="AG156" s="359"/>
      <c r="AH156" s="359"/>
      <c r="AK156" s="4"/>
      <c r="AL156" t="s">
        <v>4113</v>
      </c>
      <c r="AN156" s="391"/>
      <c r="AO156" s="435"/>
      <c r="AP156" s="435"/>
      <c r="AQ156" s="431" t="s">
        <v>749</v>
      </c>
      <c r="AR156" s="359"/>
      <c r="AS156" s="359"/>
      <c r="AW156" s="4"/>
      <c r="AX156" s="36" t="s">
        <v>4180</v>
      </c>
      <c r="AZ156" s="498"/>
      <c r="BA156" s="498"/>
      <c r="BB156" s="498"/>
      <c r="BC156" s="499" t="s">
        <v>778</v>
      </c>
      <c r="BD156" s="500"/>
      <c r="BE156" s="500"/>
      <c r="BI156" s="4"/>
      <c r="BJ156" s="32" t="s">
        <v>4180</v>
      </c>
      <c r="BK156" s="364"/>
      <c r="BL156" s="474"/>
      <c r="BM156" s="474"/>
      <c r="BN156" s="474"/>
      <c r="BO156" s="481"/>
      <c r="BP156" s="486"/>
      <c r="BQ156" s="484" t="s">
        <v>3168</v>
      </c>
      <c r="BT156" s="4"/>
      <c r="BU156" s="4"/>
      <c r="BV156" t="s">
        <v>4113</v>
      </c>
      <c r="BW156" s="385"/>
      <c r="BX156" s="391"/>
      <c r="BY156" s="434"/>
      <c r="BZ156" s="431" t="s">
        <v>912</v>
      </c>
      <c r="CA156" s="359"/>
      <c r="CB156" s="9"/>
      <c r="CC156" s="9"/>
      <c r="CE156" s="4"/>
      <c r="CF156" s="4"/>
      <c r="CG156" s="4"/>
    </row>
    <row r="157" spans="1:85" x14ac:dyDescent="0.15">
      <c r="A157" s="60"/>
      <c r="B157" s="32" t="s">
        <v>3655</v>
      </c>
      <c r="C157" s="385"/>
      <c r="D157" s="385"/>
      <c r="E157" s="364"/>
      <c r="F157" s="469"/>
      <c r="G157" s="833" t="s">
        <v>12</v>
      </c>
      <c r="H157" s="824"/>
      <c r="I157" s="834"/>
      <c r="J157" s="4"/>
      <c r="N157" s="32" t="s">
        <v>4180</v>
      </c>
      <c r="O157" s="385"/>
      <c r="P157" s="408"/>
      <c r="Q157" s="457"/>
      <c r="R157" s="457"/>
      <c r="S157" s="859" t="s">
        <v>560</v>
      </c>
      <c r="T157" s="456"/>
      <c r="U157" s="456"/>
      <c r="Y157" s="32"/>
      <c r="Z157" s="32" t="s">
        <v>4180</v>
      </c>
      <c r="AA157" s="385"/>
      <c r="AB157" s="364"/>
      <c r="AC157" s="498"/>
      <c r="AD157" s="435"/>
      <c r="AE157" s="435"/>
      <c r="AF157" s="432" t="s">
        <v>671</v>
      </c>
      <c r="AG157" s="359"/>
      <c r="AH157" s="359"/>
      <c r="AK157" s="36"/>
      <c r="AL157" t="s">
        <v>4182</v>
      </c>
      <c r="AN157" s="391"/>
      <c r="AO157" s="435"/>
      <c r="AP157" s="436"/>
      <c r="AQ157" s="626"/>
      <c r="AR157" s="424" t="s">
        <v>2710</v>
      </c>
      <c r="AS157" s="425"/>
      <c r="AW157" s="4"/>
      <c r="AX157" s="36" t="s">
        <v>4180</v>
      </c>
      <c r="AZ157" s="498"/>
      <c r="BA157" s="498"/>
      <c r="BB157" s="498"/>
      <c r="BC157" s="498"/>
      <c r="BD157" s="499" t="s">
        <v>779</v>
      </c>
      <c r="BE157" s="634"/>
      <c r="BI157" s="36"/>
      <c r="BJ157" s="32" t="s">
        <v>4180</v>
      </c>
      <c r="BK157" s="364"/>
      <c r="BL157" s="474"/>
      <c r="BM157" s="474"/>
      <c r="BN157" s="474"/>
      <c r="BO157" s="484" t="s">
        <v>864</v>
      </c>
      <c r="BP157" s="477"/>
      <c r="BQ157" s="477"/>
      <c r="BS157" s="4"/>
      <c r="BT157" s="4"/>
      <c r="BU157" s="4"/>
      <c r="BV157" t="s">
        <v>4181</v>
      </c>
      <c r="BW157" s="385"/>
      <c r="BX157" s="391"/>
      <c r="BY157" s="434"/>
      <c r="BZ157" s="431"/>
      <c r="CA157" s="404" t="s">
        <v>1220</v>
      </c>
      <c r="CB157" s="9"/>
      <c r="CC157" s="9"/>
      <c r="CE157" s="4"/>
      <c r="CF157" s="4"/>
      <c r="CG157" s="4"/>
    </row>
    <row r="158" spans="1:85" ht="15.75" x14ac:dyDescent="0.25">
      <c r="A158" s="76"/>
      <c r="B158" s="32" t="s">
        <v>4178</v>
      </c>
      <c r="C158" s="385"/>
      <c r="D158" s="385"/>
      <c r="E158" s="389"/>
      <c r="F158" s="354" t="s">
        <v>2532</v>
      </c>
      <c r="G158" s="355"/>
      <c r="H158" s="355"/>
      <c r="I158" s="355"/>
      <c r="J158" s="4"/>
      <c r="M158" s="32"/>
      <c r="N158" s="32" t="s">
        <v>4180</v>
      </c>
      <c r="O158" s="385"/>
      <c r="P158" s="408"/>
      <c r="Q158" s="457"/>
      <c r="R158" s="457"/>
      <c r="S158" s="457"/>
      <c r="T158" s="461" t="s">
        <v>960</v>
      </c>
      <c r="U158" s="456"/>
      <c r="Z158" s="32" t="s">
        <v>4113</v>
      </c>
      <c r="AA158" s="385"/>
      <c r="AB158" s="364"/>
      <c r="AC158" s="498"/>
      <c r="AD158" s="435"/>
      <c r="AE158" s="435"/>
      <c r="AF158" s="435"/>
      <c r="AG158" s="860" t="s">
        <v>672</v>
      </c>
      <c r="AH158" s="135"/>
      <c r="AK158" s="4"/>
      <c r="AL158" t="s">
        <v>4180</v>
      </c>
      <c r="AN158" s="391"/>
      <c r="AO158" s="435"/>
      <c r="AP158" s="432" t="s">
        <v>1411</v>
      </c>
      <c r="AQ158" s="359"/>
      <c r="AR158" s="359"/>
      <c r="AS158" s="359"/>
      <c r="AW158" s="390"/>
      <c r="AX158" s="36" t="s">
        <v>4180</v>
      </c>
      <c r="AZ158" s="498"/>
      <c r="BA158" s="498"/>
      <c r="BB158" s="498"/>
      <c r="BC158" s="498"/>
      <c r="BD158" s="522"/>
      <c r="BE158" s="499" t="s">
        <v>574</v>
      </c>
      <c r="BI158" s="4"/>
      <c r="BJ158" s="32" t="s">
        <v>4180</v>
      </c>
      <c r="BK158" s="364"/>
      <c r="BL158" s="474"/>
      <c r="BM158" s="474"/>
      <c r="BN158" s="481"/>
      <c r="BO158" s="487"/>
      <c r="BP158" s="813" t="s">
        <v>1650</v>
      </c>
      <c r="BQ158" s="477"/>
      <c r="BS158" s="4"/>
      <c r="BT158" s="4"/>
      <c r="BU158" s="36"/>
      <c r="BV158" t="s">
        <v>4113</v>
      </c>
      <c r="BW158" s="385"/>
      <c r="BX158" s="394"/>
      <c r="BY158" s="638"/>
      <c r="BZ158" s="612" t="s">
        <v>845</v>
      </c>
      <c r="CA158" s="614"/>
      <c r="CB158" s="9"/>
      <c r="CC158" s="9"/>
      <c r="CE158" s="4"/>
      <c r="CF158" s="36"/>
      <c r="CG158" s="36"/>
    </row>
    <row r="159" spans="1:85" ht="15.75" x14ac:dyDescent="0.25">
      <c r="A159" s="60"/>
      <c r="B159" s="32" t="s">
        <v>3655</v>
      </c>
      <c r="C159" s="385"/>
      <c r="D159" s="385"/>
      <c r="E159" s="835" t="s">
        <v>12</v>
      </c>
      <c r="F159" s="836"/>
      <c r="G159" s="836"/>
      <c r="H159" s="836"/>
      <c r="I159" s="836"/>
      <c r="N159" s="32" t="s">
        <v>4180</v>
      </c>
      <c r="O159" s="385"/>
      <c r="P159" s="88"/>
      <c r="Q159" s="457"/>
      <c r="R159" s="457"/>
      <c r="S159" s="457"/>
      <c r="T159" s="457"/>
      <c r="U159" s="461" t="s">
        <v>562</v>
      </c>
      <c r="Z159" s="32" t="s">
        <v>4182</v>
      </c>
      <c r="AA159" s="385"/>
      <c r="AB159" s="364"/>
      <c r="AC159" s="498"/>
      <c r="AD159" s="435"/>
      <c r="AE159" s="435"/>
      <c r="AF159" s="431"/>
      <c r="AG159" s="434"/>
      <c r="AH159" s="553" t="s">
        <v>543</v>
      </c>
      <c r="AK159" s="4"/>
      <c r="AL159" t="s">
        <v>4180</v>
      </c>
      <c r="AN159" s="391"/>
      <c r="AO159" s="436"/>
      <c r="AP159" s="434"/>
      <c r="AQ159" s="432" t="s">
        <v>1298</v>
      </c>
      <c r="AR159" s="359"/>
      <c r="AS159" s="359"/>
      <c r="AW159" s="4"/>
      <c r="AX159" s="36" t="s">
        <v>4180</v>
      </c>
      <c r="AZ159" s="498"/>
      <c r="BA159" s="498"/>
      <c r="BB159" s="498"/>
      <c r="BC159" s="498"/>
      <c r="BD159" s="522"/>
      <c r="BE159" s="499" t="s">
        <v>780</v>
      </c>
      <c r="BI159" s="4"/>
      <c r="BJ159" s="32" t="s">
        <v>4113</v>
      </c>
      <c r="BK159" s="364"/>
      <c r="BL159" s="474"/>
      <c r="BM159" s="474"/>
      <c r="BN159" s="481"/>
      <c r="BO159" s="488"/>
      <c r="BP159" s="486"/>
      <c r="BQ159" s="479" t="s">
        <v>4220</v>
      </c>
      <c r="BU159" s="4"/>
      <c r="BV159" t="s">
        <v>4179</v>
      </c>
      <c r="BW159" s="385"/>
      <c r="BX159" s="795" t="s">
        <v>2698</v>
      </c>
      <c r="BY159" s="796"/>
      <c r="BZ159" s="796"/>
      <c r="CA159" s="796"/>
      <c r="CB159" s="9"/>
      <c r="CC159" s="9"/>
      <c r="CE159" s="390" t="s">
        <v>92</v>
      </c>
      <c r="CF159" s="36"/>
      <c r="CG159" s="4"/>
    </row>
    <row r="160" spans="1:85" ht="15.75" x14ac:dyDescent="0.25">
      <c r="A160" s="60"/>
      <c r="B160" s="32" t="s">
        <v>4178</v>
      </c>
      <c r="C160" s="385"/>
      <c r="D160" s="385"/>
      <c r="E160" s="84" t="s">
        <v>2535</v>
      </c>
      <c r="N160" s="32" t="s">
        <v>4180</v>
      </c>
      <c r="O160" s="385"/>
      <c r="P160" s="88"/>
      <c r="Q160" s="457"/>
      <c r="R160" s="457"/>
      <c r="S160" s="457"/>
      <c r="T160" s="457"/>
      <c r="U160" s="461" t="s">
        <v>563</v>
      </c>
      <c r="Z160" s="32" t="s">
        <v>4181</v>
      </c>
      <c r="AA160" s="385"/>
      <c r="AB160" s="364"/>
      <c r="AC160" s="498"/>
      <c r="AD160" s="435"/>
      <c r="AE160" s="435"/>
      <c r="AF160" s="431"/>
      <c r="AG160" s="434"/>
      <c r="AH160" s="592" t="s">
        <v>3396</v>
      </c>
      <c r="AK160" s="4"/>
      <c r="AL160" t="s">
        <v>4113</v>
      </c>
      <c r="AN160" s="391"/>
      <c r="AO160" s="436"/>
      <c r="AP160" s="434"/>
      <c r="AQ160" s="435"/>
      <c r="AR160" s="431" t="s">
        <v>750</v>
      </c>
      <c r="AS160" s="626"/>
      <c r="AW160" s="4"/>
      <c r="AX160" s="36" t="s">
        <v>4113</v>
      </c>
      <c r="AZ160" s="498"/>
      <c r="BA160" s="498"/>
      <c r="BB160" s="498"/>
      <c r="BC160" s="498"/>
      <c r="BD160" s="501" t="s">
        <v>782</v>
      </c>
      <c r="BE160" s="635"/>
      <c r="BI160" s="4"/>
      <c r="BJ160" s="32" t="s">
        <v>4113</v>
      </c>
      <c r="BK160" s="364"/>
      <c r="BL160" s="474"/>
      <c r="BM160" s="474"/>
      <c r="BN160" s="481"/>
      <c r="BO160" s="487"/>
      <c r="BP160" s="479" t="s">
        <v>865</v>
      </c>
      <c r="BQ160" s="477"/>
      <c r="BS160" s="4"/>
      <c r="BT160" s="36"/>
      <c r="BU160" s="4"/>
      <c r="BV160" t="s">
        <v>4113</v>
      </c>
      <c r="BW160" s="385"/>
      <c r="BX160" s="533"/>
      <c r="BY160" s="536" t="s">
        <v>1629</v>
      </c>
      <c r="BZ160" s="530"/>
      <c r="CA160" s="530"/>
      <c r="CB160" s="9"/>
      <c r="CC160" s="9"/>
      <c r="CE160" s="390" t="s">
        <v>2699</v>
      </c>
      <c r="CF160" s="36"/>
      <c r="CG160" s="4"/>
    </row>
    <row r="161" spans="1:85" ht="15.75" x14ac:dyDescent="0.25">
      <c r="A161" s="76"/>
      <c r="B161" s="32" t="s">
        <v>4179</v>
      </c>
      <c r="C161" s="385"/>
      <c r="D161" s="385"/>
      <c r="E161" s="333" t="s">
        <v>2537</v>
      </c>
      <c r="F161" s="95"/>
      <c r="G161" s="95"/>
      <c r="H161" s="95"/>
      <c r="I161" s="95"/>
      <c r="K161" s="32" t="s">
        <v>2538</v>
      </c>
      <c r="L161" s="32"/>
      <c r="N161" s="32" t="s">
        <v>4180</v>
      </c>
      <c r="O161" s="385"/>
      <c r="P161" s="88"/>
      <c r="Q161" s="457"/>
      <c r="R161" s="457"/>
      <c r="S161" s="457"/>
      <c r="T161" s="461" t="s">
        <v>565</v>
      </c>
      <c r="U161" s="456"/>
      <c r="Z161" s="32" t="s">
        <v>4113</v>
      </c>
      <c r="AA161" s="385"/>
      <c r="AB161" s="364"/>
      <c r="AC161" s="498"/>
      <c r="AD161" s="435"/>
      <c r="AE161" s="435"/>
      <c r="AF161" s="909" t="s">
        <v>4214</v>
      </c>
      <c r="AG161" s="359"/>
      <c r="AH161" s="359"/>
      <c r="AK161" s="390"/>
      <c r="AL161" t="s">
        <v>4113</v>
      </c>
      <c r="AN161" s="391"/>
      <c r="AO161" s="436"/>
      <c r="AP161" s="434"/>
      <c r="AQ161" s="435"/>
      <c r="AR161" s="431" t="s">
        <v>2714</v>
      </c>
      <c r="AS161" s="626"/>
      <c r="AW161" s="4"/>
      <c r="AX161" s="36" t="s">
        <v>4181</v>
      </c>
      <c r="AZ161" s="498"/>
      <c r="BA161" s="498"/>
      <c r="BB161" s="498"/>
      <c r="BC161" s="502"/>
      <c r="BD161" s="507"/>
      <c r="BE161" s="404" t="s">
        <v>1224</v>
      </c>
      <c r="BI161" s="390"/>
      <c r="BJ161" s="32" t="s">
        <v>4113</v>
      </c>
      <c r="BK161" s="364"/>
      <c r="BL161" s="474"/>
      <c r="BM161" s="474"/>
      <c r="BN161" s="479" t="s">
        <v>866</v>
      </c>
      <c r="BO161" s="477"/>
      <c r="BP161" s="477"/>
      <c r="BQ161" s="477"/>
      <c r="BS161" s="4"/>
      <c r="BT161" s="4"/>
      <c r="BU161" s="4"/>
      <c r="BV161" t="s">
        <v>4180</v>
      </c>
      <c r="BW161" s="385"/>
      <c r="BX161" s="533"/>
      <c r="BY161" s="531" t="s">
        <v>2885</v>
      </c>
      <c r="BZ161" s="530"/>
      <c r="CA161" s="530"/>
      <c r="CB161" s="9"/>
      <c r="CC161" s="9"/>
      <c r="CE161" s="4"/>
      <c r="CF161" s="36"/>
      <c r="CG161" s="4"/>
    </row>
    <row r="162" spans="1:85" ht="15.75" x14ac:dyDescent="0.25">
      <c r="A162" s="76"/>
      <c r="B162" s="32" t="s">
        <v>4178</v>
      </c>
      <c r="C162" s="385"/>
      <c r="D162" s="385"/>
      <c r="E162" s="364"/>
      <c r="F162" s="368" t="s">
        <v>2539</v>
      </c>
      <c r="G162" s="369"/>
      <c r="H162" s="370"/>
      <c r="I162" s="332"/>
      <c r="M162" s="122"/>
      <c r="N162" s="32" t="s">
        <v>4113</v>
      </c>
      <c r="O162" s="385"/>
      <c r="P162" s="88"/>
      <c r="Q162" s="457"/>
      <c r="R162" s="457"/>
      <c r="S162" s="459"/>
      <c r="T162" s="462"/>
      <c r="U162" s="458" t="s">
        <v>424</v>
      </c>
      <c r="Y162" s="32"/>
      <c r="Z162" s="32" t="s">
        <v>4181</v>
      </c>
      <c r="AA162" s="385"/>
      <c r="AB162" s="364"/>
      <c r="AC162" s="498"/>
      <c r="AD162" s="435"/>
      <c r="AE162" s="436"/>
      <c r="AF162" s="468"/>
      <c r="AG162" s="592" t="s">
        <v>2533</v>
      </c>
      <c r="AH162" s="425"/>
      <c r="AK162" s="4"/>
      <c r="AL162" t="s">
        <v>4113</v>
      </c>
      <c r="AN162" s="391"/>
      <c r="AO162" s="436"/>
      <c r="AP162" s="434"/>
      <c r="AQ162" s="754" t="s">
        <v>751</v>
      </c>
      <c r="AR162" s="359"/>
      <c r="AS162" s="359"/>
      <c r="AW162" s="4"/>
      <c r="AX162" s="36" t="s">
        <v>4181</v>
      </c>
      <c r="AZ162" s="498"/>
      <c r="BA162" s="498"/>
      <c r="BB162" s="498"/>
      <c r="BC162" s="502"/>
      <c r="BD162" s="507"/>
      <c r="BE162" s="404" t="s">
        <v>3705</v>
      </c>
      <c r="BI162" s="4"/>
      <c r="BJ162" s="32" t="s">
        <v>4113</v>
      </c>
      <c r="BK162" s="364"/>
      <c r="BL162" s="474"/>
      <c r="BM162" s="474"/>
      <c r="BN162" s="479" t="s">
        <v>1313</v>
      </c>
      <c r="BO162" s="477"/>
      <c r="BP162" s="477"/>
      <c r="BQ162" s="477"/>
      <c r="BS162" s="4"/>
      <c r="BT162" s="4"/>
      <c r="BU162" s="390"/>
      <c r="BV162" t="s">
        <v>4113</v>
      </c>
      <c r="BW162" s="385"/>
      <c r="BX162" s="533"/>
      <c r="BY162" s="528"/>
      <c r="BZ162" s="536" t="s">
        <v>2700</v>
      </c>
      <c r="CA162" s="530"/>
      <c r="CB162" s="9"/>
      <c r="CC162" s="9"/>
      <c r="CE162" s="4"/>
      <c r="CF162" s="36"/>
      <c r="CG162" s="390"/>
    </row>
    <row r="163" spans="1:85" x14ac:dyDescent="0.15">
      <c r="A163" s="60"/>
      <c r="B163" s="32" t="s">
        <v>4179</v>
      </c>
      <c r="C163" s="385"/>
      <c r="D163" s="385"/>
      <c r="E163" s="364"/>
      <c r="F163" s="470" t="s">
        <v>2540</v>
      </c>
      <c r="G163" s="471"/>
      <c r="H163" s="472"/>
      <c r="I163" s="473"/>
      <c r="N163" s="32" t="s">
        <v>4113</v>
      </c>
      <c r="O163" s="385"/>
      <c r="P163" s="88"/>
      <c r="Q163" s="457"/>
      <c r="R163" s="457"/>
      <c r="S163" s="459"/>
      <c r="T163" s="462"/>
      <c r="U163" s="458" t="s">
        <v>2853</v>
      </c>
      <c r="Y163" s="32"/>
      <c r="Z163" s="32" t="s">
        <v>4181</v>
      </c>
      <c r="AA163" s="385"/>
      <c r="AB163" s="364"/>
      <c r="AC163" s="498"/>
      <c r="AD163" s="435"/>
      <c r="AE163" s="436"/>
      <c r="AF163" s="468"/>
      <c r="AG163" s="592" t="s">
        <v>2536</v>
      </c>
      <c r="AH163" s="425"/>
      <c r="AK163" s="4"/>
      <c r="AL163" t="s">
        <v>4181</v>
      </c>
      <c r="AN163" s="391"/>
      <c r="AO163" s="599"/>
      <c r="AP163" s="600"/>
      <c r="AQ163" s="601"/>
      <c r="AR163" s="593" t="s">
        <v>590</v>
      </c>
      <c r="AS163" s="545"/>
      <c r="AW163" s="4"/>
      <c r="AX163" s="36" t="s">
        <v>4180</v>
      </c>
      <c r="AZ163" s="498"/>
      <c r="BA163" s="498"/>
      <c r="BB163" s="498"/>
      <c r="BC163" s="499" t="s">
        <v>783</v>
      </c>
      <c r="BD163" s="500"/>
      <c r="BE163" s="500"/>
      <c r="BI163" s="4"/>
      <c r="BJ163" s="32" t="s">
        <v>4180</v>
      </c>
      <c r="BK163" s="364"/>
      <c r="BL163" s="474"/>
      <c r="BM163" s="474"/>
      <c r="BN163" s="484" t="s">
        <v>2534</v>
      </c>
      <c r="BO163" s="477"/>
      <c r="BP163" s="477"/>
      <c r="BQ163" s="477"/>
      <c r="BS163" s="4"/>
      <c r="BT163" s="4"/>
      <c r="BU163" s="4"/>
      <c r="BV163" t="s">
        <v>4182</v>
      </c>
      <c r="BW163" s="385"/>
      <c r="BX163" s="533"/>
      <c r="BY163" s="532"/>
      <c r="BZ163" s="535"/>
      <c r="CA163" s="424" t="s">
        <v>1632</v>
      </c>
      <c r="CB163" s="9"/>
      <c r="CC163" s="9"/>
      <c r="CE163" s="4"/>
      <c r="CF163" s="36"/>
      <c r="CG163" s="4"/>
    </row>
    <row r="164" spans="1:85" ht="15.75" x14ac:dyDescent="0.25">
      <c r="A164" s="60"/>
      <c r="B164" s="32" t="s">
        <v>4178</v>
      </c>
      <c r="C164" s="385"/>
      <c r="D164" s="385"/>
      <c r="E164" s="364"/>
      <c r="F164" s="474"/>
      <c r="G164" s="475" t="s">
        <v>475</v>
      </c>
      <c r="H164" s="476"/>
      <c r="I164" s="477"/>
      <c r="N164" s="32" t="s">
        <v>4180</v>
      </c>
      <c r="O164" s="385"/>
      <c r="P164" s="88"/>
      <c r="Q164" s="457"/>
      <c r="R164" s="457"/>
      <c r="S164" s="461" t="s">
        <v>566</v>
      </c>
      <c r="T164" s="456"/>
      <c r="U164" s="456"/>
      <c r="Z164" s="32" t="s">
        <v>4180</v>
      </c>
      <c r="AA164" s="385"/>
      <c r="AB164" s="364"/>
      <c r="AC164" s="498"/>
      <c r="AD164" s="435"/>
      <c r="AE164" s="767" t="s">
        <v>674</v>
      </c>
      <c r="AF164" s="359"/>
      <c r="AG164" s="359"/>
      <c r="AH164" s="359"/>
      <c r="AK164" s="36"/>
      <c r="AL164" t="s">
        <v>4178</v>
      </c>
      <c r="AN164" s="391"/>
      <c r="AO164" s="97" t="s">
        <v>753</v>
      </c>
      <c r="AP164" s="4"/>
      <c r="AQ164" s="4"/>
      <c r="AR164" s="4"/>
      <c r="AS164" s="9"/>
      <c r="AW164" s="392"/>
      <c r="AX164" s="36" t="s">
        <v>4113</v>
      </c>
      <c r="AZ164" s="498"/>
      <c r="BA164" s="498"/>
      <c r="BB164" s="498"/>
      <c r="BC164" s="498"/>
      <c r="BD164" s="501" t="s">
        <v>784</v>
      </c>
      <c r="BE164" s="635"/>
      <c r="BI164" s="36"/>
      <c r="BJ164" s="32" t="s">
        <v>4180</v>
      </c>
      <c r="BK164" s="364"/>
      <c r="BL164" s="474"/>
      <c r="BM164" s="474"/>
      <c r="BN164" s="474"/>
      <c r="BO164" s="484" t="s">
        <v>867</v>
      </c>
      <c r="BP164" s="477"/>
      <c r="BQ164" s="477"/>
      <c r="BS164" s="4"/>
      <c r="BT164" s="390"/>
      <c r="BU164" s="4"/>
      <c r="BV164" t="s">
        <v>4113</v>
      </c>
      <c r="BW164" s="385"/>
      <c r="BX164" s="533"/>
      <c r="BY164" s="532"/>
      <c r="BZ164" s="819" t="s">
        <v>1633</v>
      </c>
      <c r="CA164" s="530"/>
      <c r="CB164" s="9"/>
      <c r="CC164" s="9"/>
      <c r="CE164" s="4"/>
      <c r="CF164" s="4"/>
      <c r="CG164" s="4"/>
    </row>
    <row r="165" spans="1:85" x14ac:dyDescent="0.15">
      <c r="A165" s="60"/>
      <c r="B165" s="32" t="s">
        <v>4179</v>
      </c>
      <c r="C165" s="385"/>
      <c r="D165" s="385"/>
      <c r="E165" s="364"/>
      <c r="F165" s="474"/>
      <c r="G165" s="478" t="s">
        <v>4218</v>
      </c>
      <c r="H165" s="476"/>
      <c r="I165" s="477"/>
      <c r="M165" s="32"/>
      <c r="N165" s="32" t="s">
        <v>4180</v>
      </c>
      <c r="O165" s="385"/>
      <c r="P165" s="88"/>
      <c r="Q165" s="457"/>
      <c r="R165" s="459"/>
      <c r="S165" s="462"/>
      <c r="T165" s="461" t="s">
        <v>1</v>
      </c>
      <c r="U165" s="456"/>
      <c r="Y165" s="32"/>
      <c r="Z165" s="32" t="s">
        <v>4180</v>
      </c>
      <c r="AA165" s="385"/>
      <c r="AB165" s="364"/>
      <c r="AC165" s="498"/>
      <c r="AD165" s="435"/>
      <c r="AE165" s="435"/>
      <c r="AF165" s="432" t="s">
        <v>3337</v>
      </c>
      <c r="AG165" s="359"/>
      <c r="AH165" s="359"/>
      <c r="AK165" s="36"/>
      <c r="AL165" t="s">
        <v>3655</v>
      </c>
      <c r="AN165" s="391"/>
      <c r="AO165" s="835" t="s">
        <v>3505</v>
      </c>
      <c r="AP165" s="822"/>
      <c r="AQ165" s="822"/>
      <c r="AR165" s="822"/>
      <c r="AS165" s="822"/>
      <c r="AW165" s="4"/>
      <c r="AX165" s="36" t="s">
        <v>4113</v>
      </c>
      <c r="AZ165" s="498"/>
      <c r="BA165" s="498"/>
      <c r="BB165" s="498"/>
      <c r="BC165" s="498"/>
      <c r="BD165" s="501" t="s">
        <v>4231</v>
      </c>
      <c r="BE165" s="635"/>
      <c r="BI165" s="36"/>
      <c r="BJ165" s="32" t="s">
        <v>4180</v>
      </c>
      <c r="BK165" s="364"/>
      <c r="BL165" s="474"/>
      <c r="BM165" s="474"/>
      <c r="BN165" s="474"/>
      <c r="BO165" s="474"/>
      <c r="BP165" s="484" t="s">
        <v>868</v>
      </c>
      <c r="BQ165" s="477"/>
      <c r="BS165" s="4"/>
      <c r="BT165" s="4"/>
      <c r="BU165" s="36"/>
      <c r="BV165" t="s">
        <v>4182</v>
      </c>
      <c r="BW165" s="385"/>
      <c r="BX165" s="533"/>
      <c r="BY165" s="532"/>
      <c r="BZ165" s="535"/>
      <c r="CA165" s="424" t="s">
        <v>79</v>
      </c>
      <c r="CB165" s="9"/>
      <c r="CC165" s="9"/>
      <c r="CE165" s="4"/>
      <c r="CF165" s="36"/>
      <c r="CG165" s="36"/>
    </row>
    <row r="166" spans="1:85" x14ac:dyDescent="0.15">
      <c r="A166" s="60"/>
      <c r="B166" s="32" t="s">
        <v>4113</v>
      </c>
      <c r="C166" s="385"/>
      <c r="D166" s="385"/>
      <c r="E166" s="364"/>
      <c r="F166" s="474"/>
      <c r="G166" s="474"/>
      <c r="H166" s="479" t="s">
        <v>1358</v>
      </c>
      <c r="I166" s="480"/>
      <c r="M166" s="32"/>
      <c r="N166" s="32" t="s">
        <v>4113</v>
      </c>
      <c r="O166" s="385"/>
      <c r="P166" s="88"/>
      <c r="Q166" s="457"/>
      <c r="R166" s="459"/>
      <c r="S166" s="462"/>
      <c r="T166" s="458" t="s">
        <v>675</v>
      </c>
      <c r="U166" s="456"/>
      <c r="Z166" s="32" t="s">
        <v>4113</v>
      </c>
      <c r="AA166" s="385"/>
      <c r="AB166" s="364"/>
      <c r="AC166" s="498"/>
      <c r="AD166" s="435"/>
      <c r="AE166" s="435"/>
      <c r="AF166" s="435"/>
      <c r="AG166" s="431" t="s">
        <v>2174</v>
      </c>
      <c r="AH166" s="359"/>
      <c r="AK166" s="36"/>
      <c r="AL166" t="s">
        <v>4178</v>
      </c>
      <c r="AN166" s="391"/>
      <c r="AO166" s="742" t="s">
        <v>2718</v>
      </c>
      <c r="AP166" s="4"/>
      <c r="AQ166" s="4"/>
      <c r="AR166" s="4"/>
      <c r="AS166" s="9"/>
      <c r="AW166" s="4"/>
      <c r="AX166" s="36" t="s">
        <v>4180</v>
      </c>
      <c r="AZ166" s="498"/>
      <c r="BA166" s="498"/>
      <c r="BB166" s="498"/>
      <c r="BC166" s="499" t="s">
        <v>2541</v>
      </c>
      <c r="BD166" s="500"/>
      <c r="BE166" s="500"/>
      <c r="BI166" s="36"/>
      <c r="BJ166" s="32" t="s">
        <v>4180</v>
      </c>
      <c r="BK166" s="364"/>
      <c r="BL166" s="474"/>
      <c r="BM166" s="474"/>
      <c r="BN166" s="474"/>
      <c r="BO166" s="474"/>
      <c r="BP166" s="484" t="s">
        <v>869</v>
      </c>
      <c r="BQ166" s="477"/>
      <c r="BS166" s="4"/>
      <c r="BT166" s="4"/>
      <c r="BU166" s="36"/>
      <c r="BV166" t="s">
        <v>4182</v>
      </c>
      <c r="BW166" s="385"/>
      <c r="BX166" s="533"/>
      <c r="BY166" s="532"/>
      <c r="BZ166" s="535"/>
      <c r="CA166" s="424" t="s">
        <v>4036</v>
      </c>
      <c r="CB166" s="9"/>
      <c r="CC166" s="9"/>
      <c r="CE166" s="4"/>
      <c r="CG166" s="36"/>
    </row>
    <row r="167" spans="1:85" x14ac:dyDescent="0.15">
      <c r="A167" s="60"/>
      <c r="B167" s="32" t="s">
        <v>4182</v>
      </c>
      <c r="C167" s="385"/>
      <c r="D167" s="385"/>
      <c r="E167" s="391"/>
      <c r="F167" s="474"/>
      <c r="G167" s="481"/>
      <c r="H167" s="482"/>
      <c r="I167" s="424" t="s">
        <v>2545</v>
      </c>
      <c r="J167" s="4"/>
      <c r="M167" s="32"/>
      <c r="N167" s="32" t="s">
        <v>4113</v>
      </c>
      <c r="O167" s="385"/>
      <c r="P167" s="88"/>
      <c r="Q167" s="457"/>
      <c r="R167" s="458" t="s">
        <v>2732</v>
      </c>
      <c r="S167" s="456"/>
      <c r="T167" s="456"/>
      <c r="U167" s="456"/>
      <c r="Z167" s="32" t="s">
        <v>4113</v>
      </c>
      <c r="AA167" s="385"/>
      <c r="AB167" s="364"/>
      <c r="AC167" s="498"/>
      <c r="AD167" s="435"/>
      <c r="AE167" s="435"/>
      <c r="AF167" s="431" t="s">
        <v>678</v>
      </c>
      <c r="AG167" s="359"/>
      <c r="AH167" s="359"/>
      <c r="AK167" s="36"/>
      <c r="AL167" t="s">
        <v>4178</v>
      </c>
      <c r="AN167" s="391"/>
      <c r="AO167" s="97" t="s">
        <v>2720</v>
      </c>
      <c r="AP167" s="4"/>
      <c r="AQ167" s="4"/>
      <c r="AR167" s="4"/>
      <c r="AS167" s="9"/>
      <c r="AW167" s="36"/>
      <c r="AX167" s="36" t="s">
        <v>4113</v>
      </c>
      <c r="AZ167" s="498"/>
      <c r="BA167" s="498"/>
      <c r="BB167" s="498"/>
      <c r="BC167" s="498"/>
      <c r="BD167" s="501" t="s">
        <v>785</v>
      </c>
      <c r="BE167" s="635"/>
      <c r="BI167" s="36"/>
      <c r="BJ167" s="32" t="s">
        <v>4180</v>
      </c>
      <c r="BK167" s="364"/>
      <c r="BL167" s="474"/>
      <c r="BM167" s="474"/>
      <c r="BN167" s="474"/>
      <c r="BO167" s="484" t="s">
        <v>871</v>
      </c>
      <c r="BP167" s="477"/>
      <c r="BQ167" s="477"/>
      <c r="BS167" s="4"/>
      <c r="BT167" s="36"/>
      <c r="BU167" s="36"/>
      <c r="BV167" t="s">
        <v>4113</v>
      </c>
      <c r="BW167" s="385"/>
      <c r="BX167" s="533"/>
      <c r="BY167" s="528"/>
      <c r="BZ167" s="536" t="s">
        <v>1635</v>
      </c>
      <c r="CA167" s="530"/>
      <c r="CB167" s="9"/>
      <c r="CC167" s="9"/>
      <c r="CG167" s="36"/>
    </row>
    <row r="168" spans="1:85" x14ac:dyDescent="0.15">
      <c r="A168" s="60"/>
      <c r="B168" s="32" t="s">
        <v>4181</v>
      </c>
      <c r="C168" s="385"/>
      <c r="D168" s="385"/>
      <c r="E168" s="391"/>
      <c r="F168" s="474"/>
      <c r="G168" s="481"/>
      <c r="H168" s="482"/>
      <c r="I168" s="404" t="s">
        <v>2547</v>
      </c>
      <c r="J168" s="4"/>
      <c r="M168" s="32"/>
      <c r="N168" s="32" t="s">
        <v>4113</v>
      </c>
      <c r="O168" s="385"/>
      <c r="P168" s="88"/>
      <c r="Q168" s="457"/>
      <c r="R168" s="458" t="s">
        <v>2733</v>
      </c>
      <c r="S168" s="456"/>
      <c r="T168" s="456"/>
      <c r="U168" s="456"/>
      <c r="Z168" s="32" t="s">
        <v>4182</v>
      </c>
      <c r="AA168" s="385"/>
      <c r="AB168" s="364"/>
      <c r="AC168" s="498"/>
      <c r="AD168" s="435"/>
      <c r="AE168" s="436"/>
      <c r="AF168" s="468"/>
      <c r="AG168" s="553" t="s">
        <v>1222</v>
      </c>
      <c r="AH168" s="425"/>
      <c r="AK168" s="36"/>
      <c r="AL168" t="s">
        <v>4178</v>
      </c>
      <c r="AN168" s="391"/>
      <c r="AO168" s="331" t="s">
        <v>2721</v>
      </c>
      <c r="AP168" s="332"/>
      <c r="AQ168" s="332"/>
      <c r="AR168" s="332"/>
      <c r="AS168" s="9"/>
      <c r="AW168" s="36"/>
      <c r="AX168" s="36" t="s">
        <v>4113</v>
      </c>
      <c r="AZ168" s="498"/>
      <c r="BA168" s="498"/>
      <c r="BB168" s="498"/>
      <c r="BC168" s="498"/>
      <c r="BD168" s="501" t="s">
        <v>786</v>
      </c>
      <c r="BE168" s="635"/>
      <c r="BI168" s="36"/>
      <c r="BJ168" s="32" t="s">
        <v>4180</v>
      </c>
      <c r="BK168" s="364"/>
      <c r="BL168" s="474"/>
      <c r="BM168" s="474"/>
      <c r="BN168" s="481"/>
      <c r="BO168" s="487"/>
      <c r="BP168" s="484" t="s">
        <v>872</v>
      </c>
      <c r="BQ168" s="477"/>
      <c r="BS168" s="4"/>
      <c r="BT168" s="36"/>
      <c r="BU168" s="36"/>
      <c r="BV168" t="s">
        <v>4182</v>
      </c>
      <c r="BW168" s="385"/>
      <c r="BX168" s="533"/>
      <c r="BY168" s="532"/>
      <c r="BZ168" s="857"/>
      <c r="CA168" s="424" t="s">
        <v>3588</v>
      </c>
      <c r="CB168" s="9"/>
      <c r="CC168" s="9"/>
      <c r="CF168" s="4"/>
      <c r="CG168" s="36"/>
    </row>
    <row r="169" spans="1:85" x14ac:dyDescent="0.15">
      <c r="A169" s="60"/>
      <c r="B169" s="32" t="s">
        <v>4113</v>
      </c>
      <c r="C169" s="385"/>
      <c r="D169" s="385"/>
      <c r="E169" s="364"/>
      <c r="F169" s="474"/>
      <c r="G169" s="474"/>
      <c r="H169" s="479" t="s">
        <v>951</v>
      </c>
      <c r="I169" s="480"/>
      <c r="M169" s="32"/>
      <c r="N169" s="32" t="s">
        <v>4180</v>
      </c>
      <c r="O169" s="385"/>
      <c r="P169" s="88"/>
      <c r="Q169" s="457"/>
      <c r="R169" s="461" t="s">
        <v>1583</v>
      </c>
      <c r="S169" s="456"/>
      <c r="T169" s="456"/>
      <c r="U169" s="456"/>
      <c r="Y169" s="32"/>
      <c r="Z169" s="32" t="s">
        <v>4180</v>
      </c>
      <c r="AA169" s="385"/>
      <c r="AB169" s="364"/>
      <c r="AC169" s="498"/>
      <c r="AD169" s="435"/>
      <c r="AE169" s="432" t="s">
        <v>2542</v>
      </c>
      <c r="AF169" s="359"/>
      <c r="AG169" s="359"/>
      <c r="AH169" s="359"/>
      <c r="AK169" s="36"/>
      <c r="AL169" t="s">
        <v>4179</v>
      </c>
      <c r="AN169" s="391"/>
      <c r="AO169" s="497" t="s">
        <v>1015</v>
      </c>
      <c r="AP169" s="263"/>
      <c r="AQ169" s="263"/>
      <c r="AR169" s="263"/>
      <c r="AS169" s="9"/>
      <c r="AW169" s="4"/>
      <c r="AX169" s="36" t="s">
        <v>4113</v>
      </c>
      <c r="AZ169" s="498"/>
      <c r="BA169" s="498"/>
      <c r="BB169" s="498"/>
      <c r="BC169" s="501" t="s">
        <v>2543</v>
      </c>
      <c r="BD169" s="500"/>
      <c r="BE169" s="500"/>
      <c r="BI169" s="36"/>
      <c r="BJ169" s="32" t="s">
        <v>4113</v>
      </c>
      <c r="BK169" s="364"/>
      <c r="BL169" s="474"/>
      <c r="BM169" s="474"/>
      <c r="BN169" s="479" t="s">
        <v>1452</v>
      </c>
      <c r="BO169" s="477"/>
      <c r="BP169" s="477"/>
      <c r="BQ169" s="477"/>
      <c r="BS169" s="4"/>
      <c r="BT169" s="36"/>
      <c r="BU169" s="36"/>
      <c r="BV169" t="s">
        <v>4179</v>
      </c>
      <c r="BW169" s="385"/>
      <c r="BX169" s="533"/>
      <c r="BY169" s="529" t="s">
        <v>1479</v>
      </c>
      <c r="BZ169" s="530"/>
      <c r="CA169" s="530"/>
      <c r="CB169" s="9"/>
      <c r="CC169" s="9"/>
      <c r="CE169" s="4"/>
      <c r="CF169" s="4"/>
      <c r="CG169" s="36"/>
    </row>
    <row r="170" spans="1:85" x14ac:dyDescent="0.15">
      <c r="A170" s="60"/>
      <c r="B170" s="32" t="s">
        <v>4182</v>
      </c>
      <c r="C170" s="385"/>
      <c r="D170" s="385"/>
      <c r="E170" s="391"/>
      <c r="F170" s="474"/>
      <c r="G170" s="481"/>
      <c r="H170" s="483"/>
      <c r="I170" s="424" t="s">
        <v>563</v>
      </c>
      <c r="J170" s="4"/>
      <c r="M170" s="32"/>
      <c r="N170" s="32" t="s">
        <v>4113</v>
      </c>
      <c r="O170" s="385"/>
      <c r="P170" s="88"/>
      <c r="Q170" s="457"/>
      <c r="R170" s="457"/>
      <c r="S170" s="458" t="s">
        <v>1490</v>
      </c>
      <c r="T170" s="456"/>
      <c r="U170" s="456"/>
      <c r="Y170" s="32"/>
      <c r="Z170" s="32" t="s">
        <v>4179</v>
      </c>
      <c r="AA170" s="385"/>
      <c r="AB170" s="364"/>
      <c r="AC170" s="498"/>
      <c r="AD170" s="436"/>
      <c r="AE170" s="434"/>
      <c r="AF170" s="432" t="s">
        <v>2903</v>
      </c>
      <c r="AG170" s="359"/>
      <c r="AH170" s="359"/>
      <c r="AK170" s="36"/>
      <c r="AL170" t="s">
        <v>4180</v>
      </c>
      <c r="AN170" s="391"/>
      <c r="AO170" s="498"/>
      <c r="AP170" s="499" t="s">
        <v>1391</v>
      </c>
      <c r="AQ170" s="500"/>
      <c r="AR170" s="500"/>
      <c r="AS170" s="9"/>
      <c r="AW170" s="4"/>
      <c r="AX170" s="36" t="s">
        <v>4182</v>
      </c>
      <c r="AZ170" s="498"/>
      <c r="BA170" s="498"/>
      <c r="BB170" s="502"/>
      <c r="BC170" s="507"/>
      <c r="BD170" s="553" t="s">
        <v>1325</v>
      </c>
      <c r="BE170" s="425"/>
      <c r="BI170" s="36"/>
      <c r="BJ170" s="32" t="s">
        <v>4181</v>
      </c>
      <c r="BK170" s="364"/>
      <c r="BL170" s="474"/>
      <c r="BM170" s="474"/>
      <c r="BN170" s="479"/>
      <c r="BO170" s="404" t="s">
        <v>2544</v>
      </c>
      <c r="BP170" s="425"/>
      <c r="BQ170" s="425"/>
      <c r="BS170" s="4"/>
      <c r="BT170" s="36"/>
      <c r="BU170" s="36"/>
      <c r="BV170" t="s">
        <v>4180</v>
      </c>
      <c r="BW170" s="385"/>
      <c r="BX170" s="533"/>
      <c r="BY170" s="528"/>
      <c r="BZ170" s="531" t="s">
        <v>1621</v>
      </c>
      <c r="CA170" s="530"/>
      <c r="CB170" s="9"/>
      <c r="CC170" s="9"/>
      <c r="CE170" s="4"/>
      <c r="CF170" s="4"/>
      <c r="CG170" s="36"/>
    </row>
    <row r="171" spans="1:85" x14ac:dyDescent="0.15">
      <c r="A171" s="60"/>
      <c r="B171" s="32" t="s">
        <v>4181</v>
      </c>
      <c r="C171" s="385"/>
      <c r="D171" s="385"/>
      <c r="E171" s="391"/>
      <c r="F171" s="474"/>
      <c r="G171" s="481"/>
      <c r="H171" s="483"/>
      <c r="I171" s="404" t="s">
        <v>2549</v>
      </c>
      <c r="J171" s="4"/>
      <c r="M171" s="32"/>
      <c r="N171" s="32" t="s">
        <v>4182</v>
      </c>
      <c r="O171" s="385"/>
      <c r="P171" s="88"/>
      <c r="Q171" s="457"/>
      <c r="R171" s="459"/>
      <c r="S171" s="552"/>
      <c r="T171" s="553" t="s">
        <v>1217</v>
      </c>
      <c r="U171" s="425"/>
      <c r="Y171" s="32"/>
      <c r="Z171" s="32" t="s">
        <v>4180</v>
      </c>
      <c r="AA171" s="385"/>
      <c r="AB171" s="364"/>
      <c r="AC171" s="498"/>
      <c r="AD171" s="436"/>
      <c r="AE171" s="434"/>
      <c r="AF171" s="435"/>
      <c r="AG171" s="432" t="s">
        <v>681</v>
      </c>
      <c r="AH171" s="359"/>
      <c r="AK171" s="4"/>
      <c r="AL171" t="s">
        <v>4180</v>
      </c>
      <c r="AN171" s="391"/>
      <c r="AO171" s="498"/>
      <c r="AP171" s="499" t="s">
        <v>3183</v>
      </c>
      <c r="AQ171" s="500"/>
      <c r="AR171" s="500"/>
      <c r="AS171" s="9"/>
      <c r="AW171" s="4"/>
      <c r="AX171" s="36" t="s">
        <v>4182</v>
      </c>
      <c r="AZ171" s="498"/>
      <c r="BA171" s="498"/>
      <c r="BB171" s="502"/>
      <c r="BC171" s="507"/>
      <c r="BD171" s="553" t="s">
        <v>2548</v>
      </c>
      <c r="BE171" s="425"/>
      <c r="BH171" s="32"/>
      <c r="BI171" s="4"/>
      <c r="BJ171" s="32" t="s">
        <v>4182</v>
      </c>
      <c r="BK171" s="364"/>
      <c r="BL171" s="474"/>
      <c r="BM171" s="474"/>
      <c r="BN171" s="479"/>
      <c r="BO171" s="424" t="s">
        <v>2546</v>
      </c>
      <c r="BP171" s="425"/>
      <c r="BQ171" s="425"/>
      <c r="BS171" s="4"/>
      <c r="BT171" s="36"/>
      <c r="BU171" s="36"/>
      <c r="BV171" t="s">
        <v>4180</v>
      </c>
      <c r="BW171" s="385"/>
      <c r="BX171" s="533"/>
      <c r="BY171" s="528"/>
      <c r="BZ171" s="528"/>
      <c r="CA171" s="531" t="s">
        <v>1624</v>
      </c>
      <c r="CB171" s="9"/>
      <c r="CC171" s="9"/>
      <c r="CE171" s="4"/>
      <c r="CF171" s="4"/>
      <c r="CG171" s="36"/>
    </row>
    <row r="172" spans="1:85" x14ac:dyDescent="0.15">
      <c r="A172" s="60"/>
      <c r="B172" s="32" t="s">
        <v>4113</v>
      </c>
      <c r="C172" s="385"/>
      <c r="D172" s="385"/>
      <c r="E172" s="364"/>
      <c r="F172" s="474"/>
      <c r="G172" s="482" t="s">
        <v>1521</v>
      </c>
      <c r="H172" s="476"/>
      <c r="I172" s="477"/>
      <c r="N172" s="32" t="s">
        <v>4113</v>
      </c>
      <c r="O172" s="385"/>
      <c r="P172" s="88"/>
      <c r="Q172" s="457"/>
      <c r="R172" s="457"/>
      <c r="S172" s="458" t="s">
        <v>567</v>
      </c>
      <c r="T172" s="456"/>
      <c r="U172" s="456"/>
      <c r="Y172" s="32"/>
      <c r="Z172" s="32" t="s">
        <v>4180</v>
      </c>
      <c r="AA172" s="385"/>
      <c r="AB172" s="364"/>
      <c r="AC172" s="498"/>
      <c r="AD172" s="436"/>
      <c r="AE172" s="434"/>
      <c r="AF172" s="435"/>
      <c r="AG172" s="435"/>
      <c r="AH172" s="432" t="s">
        <v>682</v>
      </c>
      <c r="AK172" s="36"/>
      <c r="AL172" t="s">
        <v>4180</v>
      </c>
      <c r="AN172" s="391"/>
      <c r="AO172" s="502"/>
      <c r="AP172" s="504"/>
      <c r="AQ172" s="499" t="s">
        <v>754</v>
      </c>
      <c r="AR172" s="500"/>
      <c r="AS172" s="9"/>
      <c r="AW172" s="4"/>
      <c r="AX172" s="32" t="s">
        <v>4179</v>
      </c>
      <c r="AZ172" s="498"/>
      <c r="BA172" s="498"/>
      <c r="BB172" s="505" t="s">
        <v>947</v>
      </c>
      <c r="BC172" s="500"/>
      <c r="BD172" s="500"/>
      <c r="BE172" s="500"/>
      <c r="BG172" s="32"/>
      <c r="BI172" s="36"/>
      <c r="BJ172" s="32" t="s">
        <v>4180</v>
      </c>
      <c r="BK172" s="364"/>
      <c r="BL172" s="474"/>
      <c r="BM172" s="474"/>
      <c r="BN172" s="484" t="s">
        <v>874</v>
      </c>
      <c r="BO172" s="477"/>
      <c r="BP172" s="477"/>
      <c r="BQ172" s="477"/>
      <c r="BS172" s="4"/>
      <c r="BT172" s="36"/>
      <c r="BU172" s="4"/>
      <c r="BV172" t="s">
        <v>4180</v>
      </c>
      <c r="BW172" s="385"/>
      <c r="BX172" s="533"/>
      <c r="BY172" s="528"/>
      <c r="BZ172" s="528"/>
      <c r="CA172" s="531" t="s">
        <v>1625</v>
      </c>
      <c r="CB172" s="9"/>
      <c r="CC172" s="9"/>
      <c r="CE172" s="4"/>
      <c r="CF172" s="4"/>
      <c r="CG172" s="4"/>
    </row>
    <row r="173" spans="1:85" x14ac:dyDescent="0.15">
      <c r="A173" s="60"/>
      <c r="B173" s="32" t="s">
        <v>4113</v>
      </c>
      <c r="C173" s="385"/>
      <c r="D173" s="385"/>
      <c r="E173" s="364"/>
      <c r="F173" s="474"/>
      <c r="G173" s="482" t="s">
        <v>2552</v>
      </c>
      <c r="H173" s="476"/>
      <c r="I173" s="477"/>
      <c r="M173" s="32"/>
      <c r="N173" s="32" t="s">
        <v>4182</v>
      </c>
      <c r="O173" s="385"/>
      <c r="P173" s="88"/>
      <c r="Q173" s="457"/>
      <c r="R173" s="459"/>
      <c r="S173" s="552"/>
      <c r="T173" s="553" t="s">
        <v>3703</v>
      </c>
      <c r="U173" s="425"/>
      <c r="Y173" s="32"/>
      <c r="Z173" s="32" t="s">
        <v>4180</v>
      </c>
      <c r="AA173" s="385"/>
      <c r="AB173" s="364"/>
      <c r="AC173" s="498"/>
      <c r="AD173" s="436"/>
      <c r="AE173" s="434"/>
      <c r="AF173" s="435"/>
      <c r="AG173" s="435"/>
      <c r="AH173" s="432" t="s">
        <v>683</v>
      </c>
      <c r="AK173" s="36"/>
      <c r="AL173" t="s">
        <v>4113</v>
      </c>
      <c r="AN173" s="391"/>
      <c r="AO173" s="502"/>
      <c r="AP173" s="500"/>
      <c r="AQ173" s="504"/>
      <c r="AR173" s="501" t="s">
        <v>1748</v>
      </c>
      <c r="AS173" s="9"/>
      <c r="AV173" s="32"/>
      <c r="AW173" s="36"/>
      <c r="AX173" s="32" t="s">
        <v>3655</v>
      </c>
      <c r="AZ173" s="498"/>
      <c r="BA173" s="498"/>
      <c r="BB173" s="835" t="s">
        <v>3509</v>
      </c>
      <c r="BC173" s="822"/>
      <c r="BD173" s="822"/>
      <c r="BE173" s="822"/>
      <c r="BI173" s="36"/>
      <c r="BJ173" s="32" t="s">
        <v>4180</v>
      </c>
      <c r="BK173" s="364"/>
      <c r="BL173" s="474"/>
      <c r="BM173" s="474"/>
      <c r="BN173" s="474"/>
      <c r="BO173" s="484" t="s">
        <v>875</v>
      </c>
      <c r="BP173" s="477"/>
      <c r="BQ173" s="477"/>
      <c r="BS173" s="4"/>
      <c r="BT173" s="36"/>
      <c r="BU173" s="36"/>
      <c r="BV173" t="s">
        <v>4178</v>
      </c>
      <c r="BW173" s="385"/>
      <c r="BX173" s="533"/>
      <c r="BY173" s="528"/>
      <c r="BZ173" s="535" t="s">
        <v>1628</v>
      </c>
      <c r="CA173" s="530"/>
      <c r="CB173" s="9"/>
      <c r="CC173" s="9"/>
      <c r="CE173" s="4"/>
      <c r="CF173" s="4"/>
      <c r="CG173" s="36"/>
    </row>
    <row r="174" spans="1:85" x14ac:dyDescent="0.15">
      <c r="A174" s="60"/>
      <c r="B174" s="32" t="s">
        <v>4180</v>
      </c>
      <c r="C174" s="385"/>
      <c r="D174" s="385"/>
      <c r="E174" s="364"/>
      <c r="F174" s="474"/>
      <c r="G174" s="478" t="s">
        <v>4134</v>
      </c>
      <c r="H174" s="476"/>
      <c r="I174" s="477"/>
      <c r="M174" s="32"/>
      <c r="N174" s="32" t="s">
        <v>4180</v>
      </c>
      <c r="O174" s="385"/>
      <c r="P174" s="88"/>
      <c r="Q174" s="457"/>
      <c r="R174" s="457"/>
      <c r="S174" s="461" t="s">
        <v>1183</v>
      </c>
      <c r="T174" s="456"/>
      <c r="U174" s="456"/>
      <c r="Y174" s="32"/>
      <c r="Z174" s="32" t="s">
        <v>4113</v>
      </c>
      <c r="AA174" s="385"/>
      <c r="AB174" s="364"/>
      <c r="AC174" s="498"/>
      <c r="AD174" s="436"/>
      <c r="AE174" s="434"/>
      <c r="AF174" s="435"/>
      <c r="AG174" s="431" t="s">
        <v>1340</v>
      </c>
      <c r="AH174" s="359"/>
      <c r="AK174" s="4"/>
      <c r="AL174" t="s">
        <v>4113</v>
      </c>
      <c r="AN174" s="391"/>
      <c r="AO174" s="502"/>
      <c r="AP174" s="500"/>
      <c r="AQ174" s="504"/>
      <c r="AR174" s="501" t="s">
        <v>4095</v>
      </c>
      <c r="AS174" s="9"/>
      <c r="AU174" s="32"/>
      <c r="AW174" s="36"/>
      <c r="AX174" s="32" t="s">
        <v>4178</v>
      </c>
      <c r="AZ174" s="498"/>
      <c r="BA174" s="595" t="s">
        <v>2550</v>
      </c>
      <c r="BB174" s="500"/>
      <c r="BC174" s="500"/>
      <c r="BD174" s="500"/>
      <c r="BE174" s="500"/>
      <c r="BI174" s="4"/>
      <c r="BJ174" s="32" t="s">
        <v>4180</v>
      </c>
      <c r="BK174" s="364"/>
      <c r="BL174" s="474"/>
      <c r="BM174" s="474"/>
      <c r="BN174" s="481"/>
      <c r="BO174" s="486"/>
      <c r="BP174" s="484" t="s">
        <v>1676</v>
      </c>
      <c r="BQ174" s="477"/>
      <c r="BS174" s="4"/>
      <c r="BT174" s="4"/>
      <c r="BU174" s="36"/>
      <c r="BV174" t="s">
        <v>4182</v>
      </c>
      <c r="BW174" s="385"/>
      <c r="BX174" s="533"/>
      <c r="BY174" s="532"/>
      <c r="BZ174" s="802"/>
      <c r="CA174" s="424" t="s">
        <v>780</v>
      </c>
      <c r="CB174" s="9"/>
      <c r="CC174" s="9"/>
      <c r="CE174" s="4"/>
      <c r="CF174" s="4"/>
      <c r="CG174" s="36"/>
    </row>
    <row r="175" spans="1:85" x14ac:dyDescent="0.15">
      <c r="A175" s="60"/>
      <c r="B175" s="32" t="s">
        <v>4180</v>
      </c>
      <c r="C175" s="385"/>
      <c r="D175" s="385"/>
      <c r="E175" s="364"/>
      <c r="F175" s="474"/>
      <c r="G175" s="474"/>
      <c r="H175" s="484" t="s">
        <v>1421</v>
      </c>
      <c r="I175" s="485"/>
      <c r="N175" s="32" t="s">
        <v>4113</v>
      </c>
      <c r="O175" s="385"/>
      <c r="P175" s="88"/>
      <c r="Q175" s="457"/>
      <c r="R175" s="457"/>
      <c r="S175" s="460"/>
      <c r="T175" s="458" t="s">
        <v>568</v>
      </c>
      <c r="U175" s="456"/>
      <c r="Y175" s="32"/>
      <c r="Z175" s="32" t="s">
        <v>4113</v>
      </c>
      <c r="AA175" s="385"/>
      <c r="AB175" s="364"/>
      <c r="AC175" s="498"/>
      <c r="AD175" s="436"/>
      <c r="AE175" s="434"/>
      <c r="AF175" s="431" t="s">
        <v>1076</v>
      </c>
      <c r="AG175" s="359"/>
      <c r="AH175" s="359"/>
      <c r="AK175" s="4"/>
      <c r="AL175" t="s">
        <v>3655</v>
      </c>
      <c r="AN175" s="391"/>
      <c r="AO175" s="828" t="s">
        <v>3685</v>
      </c>
      <c r="AP175" s="822"/>
      <c r="AQ175" s="822"/>
      <c r="AR175" s="822"/>
      <c r="AS175" s="9"/>
      <c r="AW175" s="36"/>
      <c r="AX175" s="32" t="s">
        <v>4178</v>
      </c>
      <c r="AZ175" s="498"/>
      <c r="BA175" s="595" t="s">
        <v>2551</v>
      </c>
      <c r="BB175" s="500"/>
      <c r="BC175" s="500"/>
      <c r="BD175" s="500"/>
      <c r="BE175" s="500"/>
      <c r="BI175" s="4"/>
      <c r="BJ175" s="32" t="s">
        <v>4180</v>
      </c>
      <c r="BK175" s="364"/>
      <c r="BL175" s="474"/>
      <c r="BM175" s="474"/>
      <c r="BN175" s="481"/>
      <c r="BO175" s="486"/>
      <c r="BP175" s="484" t="s">
        <v>1816</v>
      </c>
      <c r="BQ175" s="477"/>
      <c r="BS175" s="4"/>
      <c r="BT175" s="36"/>
      <c r="BU175" s="4"/>
      <c r="BV175" t="s">
        <v>4181</v>
      </c>
      <c r="BW175" s="385"/>
      <c r="BX175" s="533"/>
      <c r="BY175" s="532"/>
      <c r="BZ175" s="802"/>
      <c r="CA175" s="404" t="s">
        <v>2705</v>
      </c>
      <c r="CB175" s="9"/>
      <c r="CC175" s="9"/>
      <c r="CE175" s="4"/>
      <c r="CF175" s="4"/>
      <c r="CG175" s="4"/>
    </row>
    <row r="176" spans="1:85" x14ac:dyDescent="0.15">
      <c r="A176" s="76"/>
      <c r="B176" s="32" t="s">
        <v>4180</v>
      </c>
      <c r="C176" s="385"/>
      <c r="D176" s="385"/>
      <c r="E176" s="364"/>
      <c r="F176" s="474"/>
      <c r="G176" s="481"/>
      <c r="H176" s="486"/>
      <c r="I176" s="484" t="s">
        <v>225</v>
      </c>
      <c r="N176" s="32" t="s">
        <v>4180</v>
      </c>
      <c r="O176" s="385"/>
      <c r="P176" s="88"/>
      <c r="Q176" s="457"/>
      <c r="R176" s="859" t="s">
        <v>990</v>
      </c>
      <c r="S176" s="456"/>
      <c r="T176" s="456"/>
      <c r="U176" s="456"/>
      <c r="Z176" s="32" t="s">
        <v>4181</v>
      </c>
      <c r="AA176" s="385"/>
      <c r="AB176" s="364"/>
      <c r="AC176" s="498"/>
      <c r="AD176" s="599"/>
      <c r="AE176" s="600"/>
      <c r="AF176" s="601"/>
      <c r="AG176" s="593" t="s">
        <v>1663</v>
      </c>
      <c r="AH176" s="545"/>
      <c r="AK176" s="36"/>
      <c r="AL176" t="s">
        <v>4179</v>
      </c>
      <c r="AN176" s="391"/>
      <c r="AO176" s="505" t="s">
        <v>2728</v>
      </c>
      <c r="AP176" s="500"/>
      <c r="AQ176" s="500"/>
      <c r="AR176" s="500"/>
      <c r="AS176" s="9"/>
      <c r="AW176" s="4"/>
      <c r="AX176" s="32" t="s">
        <v>4179</v>
      </c>
      <c r="AZ176" s="498"/>
      <c r="BA176" s="505" t="s">
        <v>2553</v>
      </c>
      <c r="BB176" s="500"/>
      <c r="BC176" s="500"/>
      <c r="BD176" s="500"/>
      <c r="BE176" s="500"/>
      <c r="BI176" s="36"/>
      <c r="BJ176" s="32" t="s">
        <v>4180</v>
      </c>
      <c r="BK176" s="364"/>
      <c r="BL176" s="474"/>
      <c r="BM176" s="474"/>
      <c r="BN176" s="813" t="s">
        <v>876</v>
      </c>
      <c r="BO176" s="477"/>
      <c r="BP176" s="477"/>
      <c r="BQ176" s="477"/>
      <c r="BS176" s="4"/>
      <c r="BT176" s="36"/>
      <c r="BU176" s="4"/>
      <c r="BV176" t="s">
        <v>4113</v>
      </c>
      <c r="BW176" s="385"/>
      <c r="BX176" s="773"/>
      <c r="BY176" s="789" t="s">
        <v>1637</v>
      </c>
      <c r="BZ176" s="775"/>
      <c r="CA176" s="775"/>
      <c r="CB176" s="9"/>
      <c r="CC176" s="9"/>
      <c r="CE176" s="4"/>
      <c r="CF176" s="4"/>
      <c r="CG176" s="4"/>
    </row>
    <row r="177" spans="1:85" x14ac:dyDescent="0.15">
      <c r="A177" s="60"/>
      <c r="B177" s="32" t="s">
        <v>4180</v>
      </c>
      <c r="C177" s="385"/>
      <c r="D177" s="385"/>
      <c r="E177" s="364"/>
      <c r="F177" s="474"/>
      <c r="G177" s="478" t="s">
        <v>477</v>
      </c>
      <c r="H177" s="476"/>
      <c r="I177" s="477"/>
      <c r="M177" s="32"/>
      <c r="N177" s="32" t="s">
        <v>4113</v>
      </c>
      <c r="O177" s="385"/>
      <c r="P177" s="88"/>
      <c r="Q177" s="457"/>
      <c r="R177" s="457"/>
      <c r="S177" s="458" t="s">
        <v>2736</v>
      </c>
      <c r="T177" s="456"/>
      <c r="U177" s="456"/>
      <c r="Y177" s="32"/>
      <c r="Z177" s="32" t="s">
        <v>4179</v>
      </c>
      <c r="AA177" s="385"/>
      <c r="AB177" s="364"/>
      <c r="AC177" s="498"/>
      <c r="AD177" s="505" t="s">
        <v>2554</v>
      </c>
      <c r="AE177" s="500"/>
      <c r="AF177" s="500"/>
      <c r="AG177" s="500"/>
      <c r="AH177" s="500"/>
      <c r="AK177" s="36"/>
      <c r="AL177" t="s">
        <v>4178</v>
      </c>
      <c r="AN177" s="391"/>
      <c r="AO177" s="498"/>
      <c r="AP177" s="840" t="s">
        <v>3608</v>
      </c>
      <c r="AQ177" s="500"/>
      <c r="AR177" s="500"/>
      <c r="AS177" s="9"/>
      <c r="AW177" s="4"/>
      <c r="AX177" s="32" t="s">
        <v>4180</v>
      </c>
      <c r="AZ177" s="498"/>
      <c r="BA177" s="498"/>
      <c r="BB177" s="499" t="s">
        <v>1896</v>
      </c>
      <c r="BC177" s="500"/>
      <c r="BD177" s="500"/>
      <c r="BE177" s="500"/>
      <c r="BI177" s="36"/>
      <c r="BJ177" s="32" t="s">
        <v>4113</v>
      </c>
      <c r="BK177" s="364"/>
      <c r="BL177" s="474"/>
      <c r="BM177" s="481"/>
      <c r="BN177" s="487"/>
      <c r="BO177" s="479" t="s">
        <v>877</v>
      </c>
      <c r="BP177" s="477"/>
      <c r="BQ177" s="477"/>
      <c r="BS177" s="4"/>
      <c r="BT177" s="4"/>
      <c r="BU177" s="36"/>
      <c r="BV177" t="s">
        <v>4179</v>
      </c>
      <c r="BW177" s="113" t="s">
        <v>3627</v>
      </c>
      <c r="BX177" s="120"/>
      <c r="BY177" s="114"/>
      <c r="BZ177" s="114"/>
      <c r="CA177" s="114"/>
      <c r="CB177" s="114"/>
      <c r="CC177" s="114"/>
      <c r="CE177" s="4"/>
      <c r="CF177" s="36"/>
      <c r="CG177" s="36"/>
    </row>
    <row r="178" spans="1:85" ht="15.75" x14ac:dyDescent="0.25">
      <c r="A178" s="60"/>
      <c r="B178" s="32" t="s">
        <v>4113</v>
      </c>
      <c r="C178" s="385"/>
      <c r="D178" s="385"/>
      <c r="E178" s="364"/>
      <c r="F178" s="481"/>
      <c r="G178" s="487"/>
      <c r="H178" s="479" t="s">
        <v>1656</v>
      </c>
      <c r="I178" s="480"/>
      <c r="M178" s="32"/>
      <c r="N178" s="32" t="s">
        <v>4180</v>
      </c>
      <c r="O178" s="385"/>
      <c r="P178" s="88"/>
      <c r="Q178" s="457"/>
      <c r="R178" s="457"/>
      <c r="S178" s="461" t="s">
        <v>1184</v>
      </c>
      <c r="T178" s="456"/>
      <c r="U178" s="456"/>
      <c r="Y178" s="32"/>
      <c r="Z178" s="32" t="s">
        <v>4178</v>
      </c>
      <c r="AA178" s="385"/>
      <c r="AB178" s="364"/>
      <c r="AC178" s="498"/>
      <c r="AD178" s="505" t="s">
        <v>2555</v>
      </c>
      <c r="AE178" s="500"/>
      <c r="AF178" s="500"/>
      <c r="AG178" s="500"/>
      <c r="AH178" s="500"/>
      <c r="AK178" s="36"/>
      <c r="AL178" t="s">
        <v>4180</v>
      </c>
      <c r="AN178" s="391"/>
      <c r="AO178" s="498"/>
      <c r="AP178" s="499" t="s">
        <v>2729</v>
      </c>
      <c r="AQ178" s="500"/>
      <c r="AR178" s="500"/>
      <c r="AS178" s="9"/>
      <c r="AW178" s="4"/>
      <c r="AX178" s="32" t="s">
        <v>4180</v>
      </c>
      <c r="AZ178" s="498"/>
      <c r="BA178" s="498"/>
      <c r="BB178" s="498"/>
      <c r="BC178" s="499" t="s">
        <v>788</v>
      </c>
      <c r="BD178" s="500"/>
      <c r="BE178" s="500"/>
      <c r="BI178" s="36"/>
      <c r="BJ178" s="32" t="s">
        <v>4180</v>
      </c>
      <c r="BK178" s="364"/>
      <c r="BL178" s="474"/>
      <c r="BM178" s="481"/>
      <c r="BN178" s="487"/>
      <c r="BO178" s="484" t="s">
        <v>1031</v>
      </c>
      <c r="BP178" s="477"/>
      <c r="BQ178" s="477"/>
      <c r="BS178" s="4"/>
      <c r="BT178" s="4"/>
      <c r="BU178" s="36"/>
      <c r="BV178" t="s">
        <v>4179</v>
      </c>
      <c r="BW178" s="103"/>
      <c r="BX178" s="664" t="s">
        <v>2708</v>
      </c>
      <c r="BY178" s="665"/>
      <c r="BZ178" s="665"/>
      <c r="CA178" s="665"/>
      <c r="CB178" s="665"/>
      <c r="CC178" s="9"/>
      <c r="CE178" s="390" t="s">
        <v>95</v>
      </c>
      <c r="CF178" s="36"/>
      <c r="CG178" s="36"/>
    </row>
    <row r="179" spans="1:85" x14ac:dyDescent="0.15">
      <c r="A179" s="60"/>
      <c r="B179" s="32" t="s">
        <v>4181</v>
      </c>
      <c r="C179" s="385"/>
      <c r="D179" s="385"/>
      <c r="E179" s="391"/>
      <c r="F179" s="481"/>
      <c r="G179" s="488"/>
      <c r="H179" s="482"/>
      <c r="I179" s="404" t="s">
        <v>2558</v>
      </c>
      <c r="J179" s="4"/>
      <c r="M179" s="32"/>
      <c r="N179" s="32" t="s">
        <v>4113</v>
      </c>
      <c r="O179" s="385"/>
      <c r="P179" s="88"/>
      <c r="Q179" s="457"/>
      <c r="R179" s="459"/>
      <c r="S179" s="462"/>
      <c r="T179" s="458" t="s">
        <v>428</v>
      </c>
      <c r="U179" s="456"/>
      <c r="Y179" s="32"/>
      <c r="Z179" s="32" t="s">
        <v>4113</v>
      </c>
      <c r="AA179" s="385"/>
      <c r="AB179" s="364"/>
      <c r="AC179" s="498"/>
      <c r="AD179" s="731" t="s">
        <v>3458</v>
      </c>
      <c r="AE179" s="732"/>
      <c r="AF179" s="732"/>
      <c r="AG179" s="732"/>
      <c r="AH179" s="732"/>
      <c r="AK179" s="4"/>
      <c r="AL179" t="s">
        <v>4180</v>
      </c>
      <c r="AN179" s="391"/>
      <c r="AO179" s="498"/>
      <c r="AP179" s="498"/>
      <c r="AQ179" s="499" t="s">
        <v>757</v>
      </c>
      <c r="AR179" s="500"/>
      <c r="AS179" s="9"/>
      <c r="AW179" s="36"/>
      <c r="AX179" s="32" t="s">
        <v>4180</v>
      </c>
      <c r="AZ179" s="498"/>
      <c r="BA179" s="498"/>
      <c r="BB179" s="499" t="s">
        <v>789</v>
      </c>
      <c r="BC179" s="500"/>
      <c r="BD179" s="500"/>
      <c r="BE179" s="500"/>
      <c r="BI179" s="4"/>
      <c r="BJ179" s="32" t="s">
        <v>4180</v>
      </c>
      <c r="BK179" s="364"/>
      <c r="BL179" s="474"/>
      <c r="BM179" s="481"/>
      <c r="BN179" s="477"/>
      <c r="BO179" s="486"/>
      <c r="BP179" s="484" t="s">
        <v>878</v>
      </c>
      <c r="BQ179" s="477"/>
      <c r="BS179" s="4"/>
      <c r="BT179" s="36"/>
      <c r="BU179" s="36"/>
      <c r="BV179" t="s">
        <v>4179</v>
      </c>
      <c r="BW179" s="9"/>
      <c r="BX179" s="418"/>
      <c r="BY179" s="446" t="s">
        <v>2709</v>
      </c>
      <c r="BZ179" s="359"/>
      <c r="CA179" s="421"/>
      <c r="CB179" s="421"/>
      <c r="CC179" s="9"/>
      <c r="CE179" s="4"/>
      <c r="CF179" s="4"/>
      <c r="CG179" s="36"/>
    </row>
    <row r="180" spans="1:85" x14ac:dyDescent="0.15">
      <c r="A180" s="76"/>
      <c r="B180" s="32" t="s">
        <v>4180</v>
      </c>
      <c r="C180" s="385"/>
      <c r="D180" s="385"/>
      <c r="E180" s="364"/>
      <c r="F180" s="489"/>
      <c r="G180" s="490"/>
      <c r="H180" s="491" t="s">
        <v>29</v>
      </c>
      <c r="I180" s="492"/>
      <c r="N180" s="32" t="s">
        <v>4180</v>
      </c>
      <c r="O180" s="385"/>
      <c r="P180" s="88"/>
      <c r="Q180" s="457"/>
      <c r="R180" s="459"/>
      <c r="S180" s="462"/>
      <c r="T180" s="461" t="s">
        <v>1491</v>
      </c>
      <c r="U180" s="456"/>
      <c r="Z180" s="32" t="s">
        <v>4178</v>
      </c>
      <c r="AA180" s="385"/>
      <c r="AB180" s="364"/>
      <c r="AC180" s="498"/>
      <c r="AD180" s="595" t="s">
        <v>3254</v>
      </c>
      <c r="AE180" s="500"/>
      <c r="AF180" s="500"/>
      <c r="AG180" s="500"/>
      <c r="AH180" s="500"/>
      <c r="AK180" s="36"/>
      <c r="AL180" t="s">
        <v>4113</v>
      </c>
      <c r="AN180" s="391"/>
      <c r="AO180" s="498"/>
      <c r="AP180" s="498"/>
      <c r="AQ180" s="498"/>
      <c r="AR180" s="501" t="s">
        <v>758</v>
      </c>
      <c r="AS180" s="9"/>
      <c r="AW180" s="36"/>
      <c r="AX180" s="32" t="s">
        <v>4113</v>
      </c>
      <c r="AZ180" s="498"/>
      <c r="BA180" s="502"/>
      <c r="BB180" s="504"/>
      <c r="BC180" s="501" t="s">
        <v>2556</v>
      </c>
      <c r="BD180" s="500"/>
      <c r="BE180" s="500"/>
      <c r="BI180" s="36"/>
      <c r="BJ180" s="32" t="s">
        <v>4113</v>
      </c>
      <c r="BK180" s="364"/>
      <c r="BL180" s="474"/>
      <c r="BM180" s="481"/>
      <c r="BN180" s="477"/>
      <c r="BO180" s="486"/>
      <c r="BP180" s="479" t="s">
        <v>2119</v>
      </c>
      <c r="BQ180" s="477"/>
      <c r="BT180" s="36"/>
      <c r="BU180" s="4"/>
      <c r="BV180" t="s">
        <v>4113</v>
      </c>
      <c r="BW180" s="9"/>
      <c r="BX180" s="418"/>
      <c r="BY180" s="435"/>
      <c r="BZ180" s="431" t="s">
        <v>916</v>
      </c>
      <c r="CA180" s="421"/>
      <c r="CB180" s="421"/>
      <c r="CC180" s="9"/>
      <c r="CE180" s="4"/>
      <c r="CF180" s="4"/>
      <c r="CG180" s="4"/>
    </row>
    <row r="181" spans="1:85" x14ac:dyDescent="0.15">
      <c r="A181" s="60"/>
      <c r="B181" s="32" t="s">
        <v>4178</v>
      </c>
      <c r="C181" s="385"/>
      <c r="D181" s="385"/>
      <c r="E181" s="364"/>
      <c r="F181" s="330" t="s">
        <v>2560</v>
      </c>
      <c r="G181" s="87"/>
      <c r="H181" s="87"/>
      <c r="I181" s="87"/>
      <c r="M181" s="32"/>
      <c r="N181" s="32" t="s">
        <v>4113</v>
      </c>
      <c r="O181" s="385"/>
      <c r="P181" s="88"/>
      <c r="Q181" s="457"/>
      <c r="R181" s="458" t="s">
        <v>2739</v>
      </c>
      <c r="S181" s="456"/>
      <c r="T181" s="456"/>
      <c r="U181" s="456"/>
      <c r="Z181" s="32" t="s">
        <v>3655</v>
      </c>
      <c r="AA181" s="385"/>
      <c r="AB181" s="364"/>
      <c r="AC181" s="498"/>
      <c r="AD181" s="835" t="s">
        <v>3501</v>
      </c>
      <c r="AE181" s="822"/>
      <c r="AF181" s="822"/>
      <c r="AG181" s="822"/>
      <c r="AH181" s="822"/>
      <c r="AK181" s="4"/>
      <c r="AL181" t="s">
        <v>4113</v>
      </c>
      <c r="AN181" s="391"/>
      <c r="AO181" s="498"/>
      <c r="AP181" s="498"/>
      <c r="AQ181" s="498"/>
      <c r="AR181" s="501" t="s">
        <v>755</v>
      </c>
      <c r="AS181" s="9"/>
      <c r="AW181" s="36"/>
      <c r="AX181" s="32" t="s">
        <v>4181</v>
      </c>
      <c r="AZ181" s="498"/>
      <c r="BA181" s="502"/>
      <c r="BB181" s="512"/>
      <c r="BC181" s="507"/>
      <c r="BD181" s="592" t="s">
        <v>2557</v>
      </c>
      <c r="BE181" s="425"/>
      <c r="BI181" s="4"/>
      <c r="BJ181" s="32" t="s">
        <v>4178</v>
      </c>
      <c r="BK181" s="364"/>
      <c r="BL181" s="474"/>
      <c r="BM181" s="494" t="s">
        <v>879</v>
      </c>
      <c r="BN181" s="477"/>
      <c r="BO181" s="477"/>
      <c r="BP181" s="477"/>
      <c r="BQ181" s="477"/>
      <c r="BS181" s="4"/>
      <c r="BT181" s="36"/>
      <c r="BU181" s="36"/>
      <c r="BV181" t="s">
        <v>4113</v>
      </c>
      <c r="BW181" s="9"/>
      <c r="BX181" s="418"/>
      <c r="BY181" s="435"/>
      <c r="BZ181" s="431" t="s">
        <v>917</v>
      </c>
      <c r="CA181" s="421"/>
      <c r="CB181" s="359"/>
      <c r="CC181" s="9"/>
      <c r="CE181" s="4"/>
      <c r="CF181" s="4"/>
      <c r="CG181" s="36"/>
    </row>
    <row r="182" spans="1:85" x14ac:dyDescent="0.15">
      <c r="A182" s="60"/>
      <c r="B182" s="32" t="s">
        <v>3655</v>
      </c>
      <c r="C182" s="385"/>
      <c r="D182" s="385"/>
      <c r="E182" s="364"/>
      <c r="F182" s="835" t="s">
        <v>8</v>
      </c>
      <c r="G182" s="822"/>
      <c r="H182" s="822"/>
      <c r="I182" s="822"/>
      <c r="N182" s="32" t="s">
        <v>4113</v>
      </c>
      <c r="O182" s="385"/>
      <c r="P182" s="88"/>
      <c r="Q182" s="554"/>
      <c r="R182" s="555" t="s">
        <v>570</v>
      </c>
      <c r="S182" s="467"/>
      <c r="T182" s="467"/>
      <c r="U182" s="467"/>
      <c r="Z182" s="32" t="s">
        <v>4180</v>
      </c>
      <c r="AA182" s="385"/>
      <c r="AB182" s="364"/>
      <c r="AC182" s="498"/>
      <c r="AD182" s="733" t="s">
        <v>2893</v>
      </c>
      <c r="AE182" s="732"/>
      <c r="AF182" s="732"/>
      <c r="AG182" s="732"/>
      <c r="AH182" s="732"/>
      <c r="AK182" s="4"/>
      <c r="AL182" t="s">
        <v>4180</v>
      </c>
      <c r="AN182" s="391"/>
      <c r="AO182" s="498"/>
      <c r="AP182" s="498"/>
      <c r="AQ182" s="499" t="s">
        <v>760</v>
      </c>
      <c r="AR182" s="500"/>
      <c r="AS182" s="9"/>
      <c r="AW182" s="36"/>
      <c r="AX182" s="32" t="s">
        <v>4178</v>
      </c>
      <c r="AZ182" s="498"/>
      <c r="BA182" s="501" t="s">
        <v>3459</v>
      </c>
      <c r="BB182" s="500"/>
      <c r="BC182" s="500"/>
      <c r="BD182" s="500"/>
      <c r="BE182" s="500"/>
      <c r="BI182" s="4"/>
      <c r="BJ182" s="32" t="s">
        <v>3655</v>
      </c>
      <c r="BK182" s="364"/>
      <c r="BL182" s="474"/>
      <c r="BM182" s="835" t="s">
        <v>3516</v>
      </c>
      <c r="BN182" s="822"/>
      <c r="BO182" s="822"/>
      <c r="BP182" s="822"/>
      <c r="BQ182" s="822"/>
      <c r="BS182" s="4"/>
      <c r="BT182" s="4"/>
      <c r="BU182" s="4"/>
      <c r="BV182" t="s">
        <v>4180</v>
      </c>
      <c r="BW182" s="9"/>
      <c r="BX182" s="418"/>
      <c r="BY182" s="435"/>
      <c r="BZ182" s="432" t="s">
        <v>1544</v>
      </c>
      <c r="CA182" s="421"/>
      <c r="CB182" s="421"/>
      <c r="CC182" s="9"/>
      <c r="CE182" s="4"/>
      <c r="CF182" s="4"/>
      <c r="CG182" s="4"/>
    </row>
    <row r="183" spans="1:85" ht="15.75" x14ac:dyDescent="0.25">
      <c r="A183" s="60"/>
      <c r="B183" s="32" t="s">
        <v>3655</v>
      </c>
      <c r="C183" s="385"/>
      <c r="D183" s="385"/>
      <c r="E183" s="364"/>
      <c r="F183" s="828" t="s">
        <v>3494</v>
      </c>
      <c r="G183" s="822"/>
      <c r="H183" s="822"/>
      <c r="I183" s="822"/>
      <c r="N183" s="32" t="s">
        <v>4179</v>
      </c>
      <c r="O183" s="385"/>
      <c r="P183" s="88"/>
      <c r="Q183" s="517" t="s">
        <v>2741</v>
      </c>
      <c r="R183" s="518"/>
      <c r="S183" s="518"/>
      <c r="T183" s="519"/>
      <c r="U183" s="4"/>
      <c r="X183" s="122" t="s">
        <v>2742</v>
      </c>
      <c r="Z183" s="32" t="s">
        <v>4178</v>
      </c>
      <c r="AA183" s="385"/>
      <c r="AB183" s="364"/>
      <c r="AC183" s="498"/>
      <c r="AD183" s="501" t="s">
        <v>2255</v>
      </c>
      <c r="AE183" s="500"/>
      <c r="AF183" s="500"/>
      <c r="AG183" s="500"/>
      <c r="AH183" s="500"/>
      <c r="AK183" s="4"/>
      <c r="AL183" t="s">
        <v>4113</v>
      </c>
      <c r="AN183" s="391"/>
      <c r="AO183" s="498"/>
      <c r="AP183" s="502"/>
      <c r="AQ183" s="504"/>
      <c r="AR183" s="501" t="s">
        <v>669</v>
      </c>
      <c r="AS183" s="9"/>
      <c r="AW183" s="36"/>
      <c r="AX183" s="32" t="s">
        <v>4179</v>
      </c>
      <c r="AZ183" s="498"/>
      <c r="BA183" s="505" t="s">
        <v>1287</v>
      </c>
      <c r="BB183" s="500"/>
      <c r="BC183" s="500"/>
      <c r="BD183" s="500"/>
      <c r="BE183" s="500"/>
      <c r="BI183" s="4"/>
      <c r="BJ183" s="32" t="s">
        <v>4178</v>
      </c>
      <c r="BK183" s="364"/>
      <c r="BL183" s="474"/>
      <c r="BM183" s="479" t="s">
        <v>3242</v>
      </c>
      <c r="BN183" s="477"/>
      <c r="BO183" s="477"/>
      <c r="BP183" s="477"/>
      <c r="BQ183" s="477"/>
      <c r="BS183" s="4"/>
      <c r="BT183" s="36"/>
      <c r="BU183" s="4"/>
      <c r="BV183" t="s">
        <v>4113</v>
      </c>
      <c r="BW183" s="9"/>
      <c r="BX183" s="418"/>
      <c r="BY183" s="436"/>
      <c r="BZ183" s="434"/>
      <c r="CA183" s="901" t="s">
        <v>2711</v>
      </c>
      <c r="CB183" s="421"/>
      <c r="CC183" s="9"/>
      <c r="CE183" s="4"/>
      <c r="CF183" s="4"/>
      <c r="CG183" s="4"/>
    </row>
    <row r="184" spans="1:85" x14ac:dyDescent="0.15">
      <c r="A184" s="60"/>
      <c r="B184" s="32" t="s">
        <v>3655</v>
      </c>
      <c r="C184" s="385"/>
      <c r="D184" s="385"/>
      <c r="E184" s="364"/>
      <c r="F184" s="837" t="s">
        <v>5</v>
      </c>
      <c r="G184" s="822"/>
      <c r="H184" s="822"/>
      <c r="I184" s="822"/>
      <c r="N184" s="32" t="s">
        <v>4113</v>
      </c>
      <c r="O184" s="385"/>
      <c r="P184" s="88"/>
      <c r="Q184" s="498"/>
      <c r="R184" s="501" t="s">
        <v>572</v>
      </c>
      <c r="S184" s="500"/>
      <c r="T184" s="500"/>
      <c r="U184" s="4"/>
      <c r="Z184" s="32" t="s">
        <v>4180</v>
      </c>
      <c r="AA184" s="385"/>
      <c r="AB184" s="364"/>
      <c r="AC184" s="498"/>
      <c r="AD184" s="432" t="s">
        <v>1004</v>
      </c>
      <c r="AE184" s="359"/>
      <c r="AF184" s="359"/>
      <c r="AG184" s="359"/>
      <c r="AH184" s="359"/>
      <c r="AK184" s="4"/>
      <c r="AL184" t="s">
        <v>4113</v>
      </c>
      <c r="AN184" s="391"/>
      <c r="AO184" s="498"/>
      <c r="AP184" s="502"/>
      <c r="AQ184" s="504"/>
      <c r="AR184" s="501" t="s">
        <v>675</v>
      </c>
      <c r="AS184" s="9"/>
      <c r="AW184" s="36"/>
      <c r="AX184" s="32" t="s">
        <v>4113</v>
      </c>
      <c r="AZ184" s="502"/>
      <c r="BA184" s="504"/>
      <c r="BB184" s="501" t="s">
        <v>2561</v>
      </c>
      <c r="BC184" s="500"/>
      <c r="BD184" s="500"/>
      <c r="BE184" s="500"/>
      <c r="BI184" s="4"/>
      <c r="BJ184" s="32" t="s">
        <v>3655</v>
      </c>
      <c r="BK184" s="364"/>
      <c r="BL184" s="474"/>
      <c r="BM184" s="835" t="s">
        <v>3511</v>
      </c>
      <c r="BN184" s="822"/>
      <c r="BO184" s="822"/>
      <c r="BP184" s="822"/>
      <c r="BQ184" s="822"/>
      <c r="BS184" s="4"/>
      <c r="BT184" s="4"/>
      <c r="BU184" s="4"/>
      <c r="BV184" t="s">
        <v>4180</v>
      </c>
      <c r="BW184" s="9"/>
      <c r="BX184" s="418"/>
      <c r="BY184" s="436"/>
      <c r="BZ184" s="434"/>
      <c r="CA184" s="430" t="s">
        <v>3988</v>
      </c>
      <c r="CB184" s="421"/>
      <c r="CC184" s="9"/>
      <c r="CE184" s="4"/>
      <c r="CF184" s="4"/>
      <c r="CG184" s="4"/>
    </row>
    <row r="185" spans="1:85" x14ac:dyDescent="0.15">
      <c r="A185" s="76"/>
      <c r="B185" s="32" t="s">
        <v>4179</v>
      </c>
      <c r="C185" s="385"/>
      <c r="D185" s="385"/>
      <c r="E185" s="371" t="s">
        <v>941</v>
      </c>
      <c r="F185" s="101"/>
      <c r="G185" s="101"/>
      <c r="H185" s="101"/>
      <c r="I185" s="101"/>
      <c r="N185" s="32" t="s">
        <v>4179</v>
      </c>
      <c r="O185" s="385"/>
      <c r="P185" s="88"/>
      <c r="Q185" s="498"/>
      <c r="R185" s="505" t="s">
        <v>2743</v>
      </c>
      <c r="S185" s="500"/>
      <c r="T185" s="500"/>
      <c r="U185" s="4"/>
      <c r="Y185" s="32"/>
      <c r="Z185" s="32" t="s">
        <v>4113</v>
      </c>
      <c r="AA185" s="385"/>
      <c r="AB185" s="364"/>
      <c r="AC185" s="502"/>
      <c r="AD185" s="434"/>
      <c r="AE185" s="431" t="s">
        <v>1448</v>
      </c>
      <c r="AF185" s="359"/>
      <c r="AG185" s="359"/>
      <c r="AH185" s="359"/>
      <c r="AK185" s="4"/>
      <c r="AL185" t="s">
        <v>4180</v>
      </c>
      <c r="AN185" s="391"/>
      <c r="AO185" s="498"/>
      <c r="AP185" s="499" t="s">
        <v>1398</v>
      </c>
      <c r="AQ185" s="500"/>
      <c r="AR185" s="500"/>
      <c r="AS185" s="9"/>
      <c r="AW185" s="36"/>
      <c r="AX185" s="32" t="s">
        <v>4182</v>
      </c>
      <c r="AZ185" s="502"/>
      <c r="BA185" s="520"/>
      <c r="BB185" s="502"/>
      <c r="BC185" s="424" t="s">
        <v>2562</v>
      </c>
      <c r="BD185" s="425"/>
      <c r="BE185" s="425"/>
      <c r="BI185" s="4"/>
      <c r="BJ185" s="32" t="s">
        <v>4178</v>
      </c>
      <c r="BK185" s="364"/>
      <c r="BL185" s="474"/>
      <c r="BM185" s="495" t="s">
        <v>2559</v>
      </c>
      <c r="BN185" s="477"/>
      <c r="BO185" s="477"/>
      <c r="BP185" s="477"/>
      <c r="BQ185" s="477"/>
      <c r="BS185" s="4"/>
      <c r="BT185" s="4"/>
      <c r="BU185" s="4"/>
      <c r="BV185" t="s">
        <v>4178</v>
      </c>
      <c r="BW185" s="9"/>
      <c r="BX185" s="418"/>
      <c r="BY185" s="444" t="s">
        <v>1545</v>
      </c>
      <c r="BZ185" s="359"/>
      <c r="CA185" s="421"/>
      <c r="CB185" s="421"/>
      <c r="CC185" s="9"/>
      <c r="CE185" s="4"/>
      <c r="CF185" s="4"/>
      <c r="CG185" s="4"/>
    </row>
    <row r="186" spans="1:85" x14ac:dyDescent="0.15">
      <c r="A186" s="76"/>
      <c r="B186" s="32" t="s">
        <v>4179</v>
      </c>
      <c r="C186" s="385"/>
      <c r="D186" s="82" t="s">
        <v>2567</v>
      </c>
      <c r="N186" s="32" t="s">
        <v>4180</v>
      </c>
      <c r="O186" s="385"/>
      <c r="P186" s="88"/>
      <c r="Q186" s="498"/>
      <c r="R186" s="498"/>
      <c r="S186" s="499" t="s">
        <v>573</v>
      </c>
      <c r="T186" s="500"/>
      <c r="U186" s="4"/>
      <c r="Z186" s="32" t="s">
        <v>4182</v>
      </c>
      <c r="AA186" s="385"/>
      <c r="AB186" s="364"/>
      <c r="AC186" s="502"/>
      <c r="AD186" s="359"/>
      <c r="AE186" s="770"/>
      <c r="AF186" s="424" t="s">
        <v>2564</v>
      </c>
      <c r="AG186" s="425"/>
      <c r="AH186" s="425"/>
      <c r="AK186" s="4"/>
      <c r="AL186" t="s">
        <v>4180</v>
      </c>
      <c r="AN186" s="391"/>
      <c r="AO186" s="498"/>
      <c r="AP186" s="509"/>
      <c r="AQ186" s="499" t="s">
        <v>761</v>
      </c>
      <c r="AR186" s="500"/>
      <c r="AS186" s="9"/>
      <c r="AW186" s="4"/>
      <c r="AX186" s="32" t="s">
        <v>4181</v>
      </c>
      <c r="AZ186" s="502"/>
      <c r="BA186" s="520"/>
      <c r="BB186" s="502"/>
      <c r="BC186" s="404" t="s">
        <v>2795</v>
      </c>
      <c r="BD186" s="425"/>
      <c r="BE186" s="425"/>
      <c r="BI186" s="4"/>
      <c r="BJ186" s="32" t="s">
        <v>4180</v>
      </c>
      <c r="BK186" s="364"/>
      <c r="BL186" s="474"/>
      <c r="BM186" s="813" t="s">
        <v>1321</v>
      </c>
      <c r="BN186" s="477"/>
      <c r="BO186" s="477"/>
      <c r="BP186" s="477"/>
      <c r="BQ186" s="477"/>
      <c r="BS186" s="4"/>
      <c r="BT186" s="4"/>
      <c r="BU186" s="4"/>
      <c r="BV186" t="s">
        <v>4179</v>
      </c>
      <c r="BW186" s="9"/>
      <c r="BX186" s="418"/>
      <c r="BY186" s="446" t="s">
        <v>2712</v>
      </c>
      <c r="BZ186" s="359"/>
      <c r="CA186" s="421"/>
      <c r="CB186" s="421"/>
      <c r="CC186" s="9"/>
      <c r="CE186" s="4"/>
      <c r="CF186" s="4"/>
      <c r="CG186" s="4"/>
    </row>
    <row r="187" spans="1:85" ht="15.75" x14ac:dyDescent="0.25">
      <c r="A187" s="76"/>
      <c r="B187" s="32" t="s">
        <v>4178</v>
      </c>
      <c r="C187" s="385"/>
      <c r="D187" s="385"/>
      <c r="E187" s="121" t="s">
        <v>2771</v>
      </c>
      <c r="N187" s="32" t="s">
        <v>4113</v>
      </c>
      <c r="O187" s="385"/>
      <c r="P187" s="88"/>
      <c r="Q187" s="498"/>
      <c r="R187" s="502"/>
      <c r="S187" s="504"/>
      <c r="T187" s="501" t="s">
        <v>1760</v>
      </c>
      <c r="U187" s="4"/>
      <c r="Y187" s="32"/>
      <c r="Z187" s="32" t="s">
        <v>4182</v>
      </c>
      <c r="AA187" s="385"/>
      <c r="AB187" s="364"/>
      <c r="AC187" s="502"/>
      <c r="AD187" s="359"/>
      <c r="AE187" s="770"/>
      <c r="AF187" s="424" t="s">
        <v>19</v>
      </c>
      <c r="AG187" s="425"/>
      <c r="AH187" s="425"/>
      <c r="AK187" s="4"/>
      <c r="AL187" t="s">
        <v>4180</v>
      </c>
      <c r="AN187" s="391"/>
      <c r="AO187" s="498"/>
      <c r="AP187" s="509"/>
      <c r="AQ187" s="499" t="s">
        <v>1017</v>
      </c>
      <c r="AR187" s="500"/>
      <c r="AS187" s="9"/>
      <c r="AW187" s="36"/>
      <c r="AX187" s="32" t="s">
        <v>4180</v>
      </c>
      <c r="AZ187" s="502"/>
      <c r="BA187" s="504"/>
      <c r="BB187" s="758" t="s">
        <v>4098</v>
      </c>
      <c r="BC187" s="500"/>
      <c r="BD187" s="500"/>
      <c r="BE187" s="500"/>
      <c r="BJ187" s="32" t="s">
        <v>4113</v>
      </c>
      <c r="BK187" s="364"/>
      <c r="BL187" s="481"/>
      <c r="BM187" s="487"/>
      <c r="BN187" s="479" t="s">
        <v>2563</v>
      </c>
      <c r="BO187" s="477"/>
      <c r="BP187" s="477"/>
      <c r="BQ187" s="477"/>
      <c r="BS187" s="4"/>
      <c r="BT187" s="4"/>
      <c r="BU187" s="4"/>
      <c r="BV187" t="s">
        <v>4180</v>
      </c>
      <c r="BW187" s="9"/>
      <c r="BX187" s="418"/>
      <c r="BY187" s="435"/>
      <c r="BZ187" s="767" t="s">
        <v>918</v>
      </c>
      <c r="CA187" s="359"/>
      <c r="CB187" s="359"/>
      <c r="CC187" s="9"/>
      <c r="CE187" s="4"/>
      <c r="CF187" s="390"/>
      <c r="CG187" s="4"/>
    </row>
    <row r="188" spans="1:85" ht="15.75" x14ac:dyDescent="0.25">
      <c r="A188" s="76"/>
      <c r="B188" s="32" t="s">
        <v>4179</v>
      </c>
      <c r="C188" s="385"/>
      <c r="D188" s="333" t="s">
        <v>2569</v>
      </c>
      <c r="E188" s="95"/>
      <c r="F188" s="95"/>
      <c r="G188" s="95"/>
      <c r="H188" s="95"/>
      <c r="I188" s="95"/>
      <c r="J188" s="4"/>
      <c r="K188" s="36" t="s">
        <v>2570</v>
      </c>
      <c r="L188" s="36"/>
      <c r="N188" s="32" t="s">
        <v>4180</v>
      </c>
      <c r="O188" s="385"/>
      <c r="P188" s="88"/>
      <c r="Q188" s="498"/>
      <c r="R188" s="502"/>
      <c r="S188" s="504"/>
      <c r="T188" s="499" t="s">
        <v>3398</v>
      </c>
      <c r="U188" s="4"/>
      <c r="Z188" s="32" t="s">
        <v>4180</v>
      </c>
      <c r="AA188" s="385"/>
      <c r="AB188" s="364"/>
      <c r="AC188" s="502"/>
      <c r="AD188" s="434"/>
      <c r="AE188" s="432" t="s">
        <v>1006</v>
      </c>
      <c r="AF188" s="359"/>
      <c r="AG188" s="359"/>
      <c r="AH188" s="359"/>
      <c r="AK188" s="390"/>
      <c r="AL188" t="s">
        <v>4113</v>
      </c>
      <c r="AN188" s="391"/>
      <c r="AO188" s="498"/>
      <c r="AP188" s="510"/>
      <c r="AQ188" s="504"/>
      <c r="AR188" s="501" t="s">
        <v>762</v>
      </c>
      <c r="AS188" s="9"/>
      <c r="AW188" s="36"/>
      <c r="AX188" s="32" t="s">
        <v>4180</v>
      </c>
      <c r="AZ188" s="502"/>
      <c r="BA188" s="504"/>
      <c r="BB188" s="498"/>
      <c r="BC188" s="499" t="s">
        <v>3241</v>
      </c>
      <c r="BD188" s="500"/>
      <c r="BE188" s="500"/>
      <c r="BI188" s="4"/>
      <c r="BJ188" s="32" t="s">
        <v>4181</v>
      </c>
      <c r="BK188" s="364"/>
      <c r="BL188" s="481"/>
      <c r="BM188" s="477"/>
      <c r="BN188" s="588"/>
      <c r="BO188" s="404" t="s">
        <v>2565</v>
      </c>
      <c r="BP188" s="425"/>
      <c r="BQ188" s="425"/>
      <c r="BS188" s="4"/>
      <c r="BT188" s="4"/>
      <c r="BU188" s="4"/>
      <c r="BV188" t="s">
        <v>4113</v>
      </c>
      <c r="BW188" s="9"/>
      <c r="BX188" s="418"/>
      <c r="BY188" s="418"/>
      <c r="BZ188" s="435"/>
      <c r="CA188" s="754" t="s">
        <v>4222</v>
      </c>
      <c r="CB188" s="359"/>
      <c r="CC188" s="9"/>
      <c r="CE188" s="4"/>
      <c r="CF188" s="4"/>
      <c r="CG188" s="4"/>
    </row>
    <row r="189" spans="1:85" ht="15.75" x14ac:dyDescent="0.25">
      <c r="A189" s="76"/>
      <c r="B189" s="32" t="s">
        <v>4179</v>
      </c>
      <c r="C189" s="385"/>
      <c r="D189" s="391"/>
      <c r="E189" s="376" t="s">
        <v>2571</v>
      </c>
      <c r="F189" s="36"/>
      <c r="G189" s="4"/>
      <c r="H189" s="4"/>
      <c r="I189" s="4"/>
      <c r="J189" s="4"/>
      <c r="K189" s="4"/>
      <c r="L189" s="4"/>
      <c r="M189" s="122"/>
      <c r="N189" s="32" t="s">
        <v>4178</v>
      </c>
      <c r="O189" s="385"/>
      <c r="P189" s="88"/>
      <c r="Q189" s="498"/>
      <c r="R189" s="840" t="s">
        <v>3585</v>
      </c>
      <c r="S189" s="500"/>
      <c r="T189" s="500"/>
      <c r="U189" s="4"/>
      <c r="Z189" s="32" t="s">
        <v>4113</v>
      </c>
      <c r="AA189" s="385"/>
      <c r="AB189" s="364"/>
      <c r="AC189" s="502"/>
      <c r="AD189" s="359"/>
      <c r="AE189" s="434"/>
      <c r="AF189" s="431" t="s">
        <v>685</v>
      </c>
      <c r="AG189" s="359"/>
      <c r="AH189" s="359"/>
      <c r="AK189" s="4"/>
      <c r="AL189" t="s">
        <v>3655</v>
      </c>
      <c r="AN189" s="391"/>
      <c r="AO189" s="498"/>
      <c r="AP189" s="837" t="s">
        <v>3506</v>
      </c>
      <c r="AQ189" s="822"/>
      <c r="AR189" s="822"/>
      <c r="AS189" s="9"/>
      <c r="AW189" s="36"/>
      <c r="AX189" s="32" t="s">
        <v>4180</v>
      </c>
      <c r="AZ189" s="502"/>
      <c r="BA189" s="504"/>
      <c r="BB189" s="499" t="s">
        <v>791</v>
      </c>
      <c r="BC189" s="500"/>
      <c r="BD189" s="500"/>
      <c r="BE189" s="500"/>
      <c r="BI189" s="390"/>
      <c r="BJ189" s="32" t="s">
        <v>4182</v>
      </c>
      <c r="BK189" s="364"/>
      <c r="BL189" s="481"/>
      <c r="BM189" s="477"/>
      <c r="BN189" s="588"/>
      <c r="BO189" s="739" t="s">
        <v>3989</v>
      </c>
      <c r="BP189" s="425"/>
      <c r="BQ189" s="425"/>
      <c r="BS189" s="4"/>
      <c r="BT189" s="4"/>
      <c r="BU189" s="390"/>
      <c r="BV189" t="s">
        <v>4180</v>
      </c>
      <c r="BW189" s="9"/>
      <c r="BX189" s="418"/>
      <c r="BY189" s="418"/>
      <c r="BZ189" s="435"/>
      <c r="CA189" s="432" t="s">
        <v>919</v>
      </c>
      <c r="CB189" s="359"/>
      <c r="CC189" s="9"/>
      <c r="CE189" s="4"/>
      <c r="CF189" s="4"/>
      <c r="CG189" s="390"/>
    </row>
    <row r="190" spans="1:85" x14ac:dyDescent="0.15">
      <c r="A190" s="60"/>
      <c r="B190" s="32" t="s">
        <v>4178</v>
      </c>
      <c r="C190" s="385"/>
      <c r="D190" s="391"/>
      <c r="E190" s="377"/>
      <c r="F190" s="331" t="s">
        <v>2572</v>
      </c>
      <c r="G190" s="332"/>
      <c r="H190" s="332"/>
      <c r="I190" s="332"/>
      <c r="J190" s="332"/>
      <c r="K190" s="4"/>
      <c r="L190" s="4"/>
      <c r="N190" s="32" t="s">
        <v>4180</v>
      </c>
      <c r="O190" s="385"/>
      <c r="P190" s="88"/>
      <c r="Q190" s="498"/>
      <c r="R190" s="499" t="s">
        <v>575</v>
      </c>
      <c r="S190" s="500"/>
      <c r="T190" s="500"/>
      <c r="U190" s="4"/>
      <c r="Z190" s="32" t="s">
        <v>4113</v>
      </c>
      <c r="AA190" s="385"/>
      <c r="AB190" s="364"/>
      <c r="AC190" s="524"/>
      <c r="AD190" s="306"/>
      <c r="AE190" s="651"/>
      <c r="AF190" s="652" t="s">
        <v>686</v>
      </c>
      <c r="AG190" s="306"/>
      <c r="AH190" s="306"/>
      <c r="AK190" s="4"/>
      <c r="AL190" t="s">
        <v>4179</v>
      </c>
      <c r="AN190" s="391"/>
      <c r="AO190" s="892" t="s">
        <v>3223</v>
      </c>
      <c r="AP190" s="206"/>
      <c r="AQ190" s="206"/>
      <c r="AR190" s="206"/>
      <c r="AS190" s="9"/>
      <c r="AW190" s="4"/>
      <c r="AX190" s="32" t="s">
        <v>4113</v>
      </c>
      <c r="AZ190" s="502"/>
      <c r="BA190" s="500"/>
      <c r="BB190" s="504"/>
      <c r="BC190" s="501" t="s">
        <v>792</v>
      </c>
      <c r="BD190" s="500"/>
      <c r="BE190" s="500"/>
      <c r="BI190" s="4"/>
      <c r="BJ190" s="32" t="s">
        <v>4180</v>
      </c>
      <c r="BK190" s="364"/>
      <c r="BL190" s="481"/>
      <c r="BM190" s="487"/>
      <c r="BN190" s="484" t="s">
        <v>2566</v>
      </c>
      <c r="BO190" s="477"/>
      <c r="BP190" s="477"/>
      <c r="BQ190" s="477"/>
      <c r="BS190" s="4"/>
      <c r="BT190" s="4"/>
      <c r="BU190" s="4"/>
      <c r="BV190" t="s">
        <v>4180</v>
      </c>
      <c r="BW190" s="9"/>
      <c r="BX190" s="418"/>
      <c r="BY190" s="418"/>
      <c r="BZ190" s="436"/>
      <c r="CA190" s="434"/>
      <c r="CB190" s="432" t="s">
        <v>920</v>
      </c>
      <c r="CC190" s="9"/>
      <c r="CE190" s="4"/>
      <c r="CF190" s="4"/>
      <c r="CG190" s="4"/>
    </row>
    <row r="191" spans="1:85" ht="15.75" x14ac:dyDescent="0.25">
      <c r="A191" s="60"/>
      <c r="B191" s="32" t="s">
        <v>4179</v>
      </c>
      <c r="C191" s="385"/>
      <c r="D191" s="391"/>
      <c r="E191" s="379"/>
      <c r="F191" s="442" t="s">
        <v>2576</v>
      </c>
      <c r="G191" s="388"/>
      <c r="H191" s="388"/>
      <c r="I191" s="388"/>
      <c r="J191" s="388"/>
      <c r="K191" s="4"/>
      <c r="L191" s="122" t="s">
        <v>2577</v>
      </c>
      <c r="N191" s="32" t="s">
        <v>4113</v>
      </c>
      <c r="O191" s="385"/>
      <c r="P191" s="88"/>
      <c r="Q191" s="498"/>
      <c r="R191" s="498"/>
      <c r="S191" s="501" t="s">
        <v>576</v>
      </c>
      <c r="T191" s="500"/>
      <c r="U191" s="4"/>
      <c r="Z191" s="32" t="s">
        <v>4178</v>
      </c>
      <c r="AA191" s="385"/>
      <c r="AB191" s="364"/>
      <c r="AC191" s="330" t="s">
        <v>10</v>
      </c>
      <c r="AD191" s="87"/>
      <c r="AE191" s="87"/>
      <c r="AF191" s="87"/>
      <c r="AG191" s="87"/>
      <c r="AH191" s="87"/>
      <c r="AK191" s="4"/>
      <c r="AL191" t="s">
        <v>4178</v>
      </c>
      <c r="AN191" s="97" t="s">
        <v>2734</v>
      </c>
      <c r="AO191" s="4"/>
      <c r="AP191" s="4"/>
      <c r="AQ191" s="4"/>
      <c r="AR191" s="4"/>
      <c r="AS191" s="9"/>
      <c r="AW191" s="4"/>
      <c r="AX191" s="32" t="s">
        <v>4181</v>
      </c>
      <c r="AZ191" s="669"/>
      <c r="BA191" s="596"/>
      <c r="BB191" s="596"/>
      <c r="BC191" s="596"/>
      <c r="BD191" s="670" t="s">
        <v>2862</v>
      </c>
      <c r="BE191" s="658"/>
      <c r="BI191" s="4"/>
      <c r="BJ191" s="32" t="s">
        <v>4113</v>
      </c>
      <c r="BK191" s="364"/>
      <c r="BL191" s="481"/>
      <c r="BM191" s="477"/>
      <c r="BN191" s="487"/>
      <c r="BO191" s="479" t="s">
        <v>2568</v>
      </c>
      <c r="BP191" s="477"/>
      <c r="BQ191" s="477"/>
      <c r="BS191" s="4"/>
      <c r="BT191" s="390"/>
      <c r="BU191" s="4"/>
      <c r="BV191" t="s">
        <v>4113</v>
      </c>
      <c r="BW191" s="9"/>
      <c r="BX191" s="418"/>
      <c r="BY191" s="418"/>
      <c r="BZ191" s="436"/>
      <c r="CA191" s="434"/>
      <c r="CB191" s="431" t="s">
        <v>921</v>
      </c>
      <c r="CC191" s="9"/>
      <c r="CE191" s="4"/>
      <c r="CF191" s="4"/>
      <c r="CG191" s="4"/>
    </row>
    <row r="192" spans="1:85" ht="15.75" x14ac:dyDescent="0.25">
      <c r="A192" s="60"/>
      <c r="B192" s="32" t="s">
        <v>4178</v>
      </c>
      <c r="C192" s="385"/>
      <c r="D192" s="391"/>
      <c r="E192" s="378"/>
      <c r="F192" s="435"/>
      <c r="G192" s="444" t="s">
        <v>1320</v>
      </c>
      <c r="H192" s="359"/>
      <c r="I192" s="359"/>
      <c r="J192" s="359"/>
      <c r="K192" s="4"/>
      <c r="L192" s="122" t="s">
        <v>2579</v>
      </c>
      <c r="N192" s="32" t="s">
        <v>4180</v>
      </c>
      <c r="O192" s="385"/>
      <c r="P192" s="88"/>
      <c r="Q192" s="498"/>
      <c r="R192" s="498"/>
      <c r="S192" s="499" t="s">
        <v>577</v>
      </c>
      <c r="T192" s="500"/>
      <c r="U192" s="4"/>
      <c r="Z192" s="32" t="s">
        <v>4178</v>
      </c>
      <c r="AA192" s="385"/>
      <c r="AB192" s="364"/>
      <c r="AC192" s="97" t="s">
        <v>688</v>
      </c>
      <c r="AD192" s="4"/>
      <c r="AE192" s="4"/>
      <c r="AF192" s="4"/>
      <c r="AG192" s="4"/>
      <c r="AH192" s="4"/>
      <c r="AK192" s="4"/>
      <c r="AL192" t="s">
        <v>4178</v>
      </c>
      <c r="AN192" s="97" t="s">
        <v>1018</v>
      </c>
      <c r="AO192" s="4"/>
      <c r="AP192" s="4"/>
      <c r="AQ192" s="4"/>
      <c r="AR192" s="4"/>
      <c r="AS192" s="9"/>
      <c r="AW192" s="4"/>
      <c r="AX192" s="32" t="s">
        <v>4178</v>
      </c>
      <c r="AZ192" s="737" t="s">
        <v>3611</v>
      </c>
      <c r="BI192" s="4"/>
      <c r="BJ192" s="32" t="s">
        <v>4180</v>
      </c>
      <c r="BK192" s="364"/>
      <c r="BL192" s="481"/>
      <c r="BM192" s="477"/>
      <c r="BN192" s="487"/>
      <c r="BO192" s="484" t="s">
        <v>880</v>
      </c>
      <c r="BP192" s="477"/>
      <c r="BQ192" s="477"/>
      <c r="BS192" s="4"/>
      <c r="BT192" s="4"/>
      <c r="BU192" s="4"/>
      <c r="BV192" t="s">
        <v>4180</v>
      </c>
      <c r="BW192" s="9"/>
      <c r="BX192" s="418"/>
      <c r="BY192" s="418"/>
      <c r="BZ192" s="432" t="s">
        <v>922</v>
      </c>
      <c r="CA192" s="421"/>
      <c r="CB192" s="421"/>
      <c r="CC192" s="9"/>
      <c r="CE192" s="4"/>
      <c r="CF192" s="4"/>
      <c r="CG192" s="4"/>
    </row>
    <row r="193" spans="1:85" ht="15.75" x14ac:dyDescent="0.25">
      <c r="A193" s="76"/>
      <c r="B193" s="32" t="s">
        <v>4179</v>
      </c>
      <c r="C193" s="385"/>
      <c r="D193" s="391"/>
      <c r="E193" s="378"/>
      <c r="F193" s="435"/>
      <c r="G193" s="446" t="s">
        <v>975</v>
      </c>
      <c r="H193" s="359"/>
      <c r="I193" s="359"/>
      <c r="J193" s="359"/>
      <c r="N193" s="32" t="s">
        <v>4180</v>
      </c>
      <c r="O193" s="385"/>
      <c r="P193" s="88"/>
      <c r="Q193" s="498"/>
      <c r="R193" s="758" t="s">
        <v>2744</v>
      </c>
      <c r="S193" s="500"/>
      <c r="T193" s="500"/>
      <c r="U193" s="4"/>
      <c r="Z193" s="32" t="s">
        <v>4178</v>
      </c>
      <c r="AA193" s="385"/>
      <c r="AB193" s="364"/>
      <c r="AC193" s="97" t="s">
        <v>2573</v>
      </c>
      <c r="AD193" s="4"/>
      <c r="AE193" s="4"/>
      <c r="AF193" s="4"/>
      <c r="AG193" s="4"/>
      <c r="AH193" s="4"/>
      <c r="AK193" s="4"/>
      <c r="AL193" t="s">
        <v>4178</v>
      </c>
      <c r="AN193" s="97" t="s">
        <v>3222</v>
      </c>
      <c r="AO193" s="4"/>
      <c r="AP193" s="4"/>
      <c r="AQ193" s="4"/>
      <c r="AR193" s="4"/>
      <c r="AS193" s="9"/>
      <c r="AW193" s="4"/>
      <c r="AX193" s="32" t="s">
        <v>3655</v>
      </c>
      <c r="AZ193" s="821" t="s">
        <v>8</v>
      </c>
      <c r="BA193" s="836"/>
      <c r="BB193" s="836"/>
      <c r="BC193" s="836"/>
      <c r="BD193" s="836"/>
      <c r="BH193" s="122"/>
      <c r="BI193" s="4"/>
      <c r="BJ193" s="32" t="s">
        <v>4180</v>
      </c>
      <c r="BK193" s="364"/>
      <c r="BL193" s="481"/>
      <c r="BM193" s="477"/>
      <c r="BN193" s="477"/>
      <c r="BO193" s="487"/>
      <c r="BP193" s="484" t="s">
        <v>881</v>
      </c>
      <c r="BQ193" s="477"/>
      <c r="BS193" s="4"/>
      <c r="BT193" s="4"/>
      <c r="BU193" s="4"/>
      <c r="BV193" t="s">
        <v>4113</v>
      </c>
      <c r="BW193" s="9"/>
      <c r="BX193" s="418"/>
      <c r="BY193" s="418"/>
      <c r="BZ193" s="435"/>
      <c r="CA193" s="901" t="s">
        <v>4204</v>
      </c>
      <c r="CB193" s="421"/>
      <c r="CC193" s="9"/>
      <c r="CE193" s="4"/>
      <c r="CF193" s="392"/>
      <c r="CG193" s="4"/>
    </row>
    <row r="194" spans="1:85" ht="15.75" x14ac:dyDescent="0.25">
      <c r="A194" s="60"/>
      <c r="B194" s="32" t="s">
        <v>4180</v>
      </c>
      <c r="C194" s="385"/>
      <c r="D194" s="391"/>
      <c r="E194" s="378"/>
      <c r="F194" s="436"/>
      <c r="G194" s="743"/>
      <c r="H194" s="432" t="s">
        <v>480</v>
      </c>
      <c r="I194" s="359"/>
      <c r="J194" s="359"/>
      <c r="K194" s="4"/>
      <c r="L194" s="4"/>
      <c r="N194" s="32" t="s">
        <v>4113</v>
      </c>
      <c r="O194" s="385"/>
      <c r="P194" s="88"/>
      <c r="Q194" s="498"/>
      <c r="R194" s="498"/>
      <c r="S194" s="840" t="s">
        <v>2789</v>
      </c>
      <c r="T194" s="500"/>
      <c r="U194" s="4"/>
      <c r="Y194" s="32"/>
      <c r="Z194" s="32" t="s">
        <v>4178</v>
      </c>
      <c r="AA194" s="385"/>
      <c r="AB194" s="364"/>
      <c r="AC194" s="97" t="s">
        <v>139</v>
      </c>
      <c r="AD194" s="4"/>
      <c r="AE194" s="4"/>
      <c r="AF194" s="4"/>
      <c r="AG194" s="4"/>
      <c r="AH194" s="4"/>
      <c r="AK194" s="4"/>
      <c r="AL194" t="s">
        <v>3655</v>
      </c>
      <c r="AN194" s="846" t="s">
        <v>7</v>
      </c>
      <c r="AO194" s="847"/>
      <c r="AP194" s="847"/>
      <c r="AQ194" s="847"/>
      <c r="AR194" s="847"/>
      <c r="AS194" s="102"/>
      <c r="AW194" s="4"/>
      <c r="AX194" s="32" t="s">
        <v>4179</v>
      </c>
      <c r="AZ194" s="627" t="s">
        <v>2574</v>
      </c>
      <c r="BA194" s="607"/>
      <c r="BB194" s="607"/>
      <c r="BC194" s="607"/>
      <c r="BD194" s="607"/>
      <c r="BF194" s="122" t="s">
        <v>2575</v>
      </c>
      <c r="BG194" s="122"/>
      <c r="BH194" s="122"/>
      <c r="BI194" s="4"/>
      <c r="BJ194" s="32" t="s">
        <v>4113</v>
      </c>
      <c r="BK194" s="364"/>
      <c r="BL194" s="481"/>
      <c r="BM194" s="477"/>
      <c r="BN194" s="477"/>
      <c r="BO194" s="487"/>
      <c r="BP194" s="479" t="s">
        <v>598</v>
      </c>
      <c r="BQ194" s="477"/>
      <c r="BS194" s="4"/>
      <c r="BT194" s="4"/>
      <c r="BU194" s="4"/>
      <c r="BV194" t="s">
        <v>4113</v>
      </c>
      <c r="BW194" s="9"/>
      <c r="BX194" s="418"/>
      <c r="BY194" s="418"/>
      <c r="BZ194" s="431" t="s">
        <v>710</v>
      </c>
      <c r="CA194" s="421"/>
      <c r="CB194" s="421"/>
      <c r="CC194" s="9"/>
      <c r="CE194" s="4"/>
      <c r="CF194" s="4"/>
      <c r="CG194" s="4"/>
    </row>
    <row r="195" spans="1:85" ht="15.75" x14ac:dyDescent="0.25">
      <c r="A195" s="76"/>
      <c r="B195" s="32" t="s">
        <v>4180</v>
      </c>
      <c r="C195" s="385"/>
      <c r="D195" s="391"/>
      <c r="E195" s="378"/>
      <c r="F195" s="436"/>
      <c r="G195" s="743"/>
      <c r="H195" s="435"/>
      <c r="I195" s="427" t="s">
        <v>481</v>
      </c>
      <c r="J195" s="135"/>
      <c r="K195" s="4"/>
      <c r="L195" s="4"/>
      <c r="N195" s="32" t="s">
        <v>4113</v>
      </c>
      <c r="O195" s="385"/>
      <c r="P195" s="88"/>
      <c r="Q195" s="498"/>
      <c r="R195" s="498"/>
      <c r="S195" s="501" t="s">
        <v>1050</v>
      </c>
      <c r="T195" s="500"/>
      <c r="U195" s="4"/>
      <c r="Z195" s="32" t="s">
        <v>4178</v>
      </c>
      <c r="AA195" s="385"/>
      <c r="AB195" s="389"/>
      <c r="AC195" s="100" t="s">
        <v>2580</v>
      </c>
      <c r="AD195" s="101"/>
      <c r="AE195" s="101"/>
      <c r="AF195" s="101"/>
      <c r="AG195" s="101"/>
      <c r="AH195" s="101"/>
      <c r="AJ195" s="122"/>
      <c r="AK195" s="4"/>
      <c r="AW195" s="4"/>
      <c r="AX195" s="32" t="s">
        <v>4179</v>
      </c>
      <c r="AZ195" s="435"/>
      <c r="BA195" s="446" t="s">
        <v>2578</v>
      </c>
      <c r="BB195" s="359"/>
      <c r="BC195" s="359"/>
      <c r="BD195" s="359"/>
      <c r="BG195" s="122"/>
      <c r="BI195" s="4"/>
      <c r="BJ195" s="32" t="s">
        <v>4180</v>
      </c>
      <c r="BK195" s="364"/>
      <c r="BL195" s="481"/>
      <c r="BM195" s="477"/>
      <c r="BN195" s="477"/>
      <c r="BO195" s="487"/>
      <c r="BP195" s="484" t="s">
        <v>3965</v>
      </c>
      <c r="BQ195" s="477"/>
      <c r="BS195" s="4"/>
      <c r="BT195" s="4"/>
      <c r="BU195" s="4"/>
      <c r="BV195" t="s">
        <v>4180</v>
      </c>
      <c r="BW195" s="9"/>
      <c r="BX195" s="418"/>
      <c r="BY195" s="418"/>
      <c r="BZ195" s="432" t="s">
        <v>924</v>
      </c>
      <c r="CA195" s="421"/>
      <c r="CB195" s="421"/>
      <c r="CC195" s="9"/>
      <c r="CE195" s="4"/>
      <c r="CF195" s="4"/>
      <c r="CG195" s="4"/>
    </row>
    <row r="196" spans="1:85" ht="13.5" x14ac:dyDescent="0.15">
      <c r="A196" s="76"/>
      <c r="B196" s="32" t="s">
        <v>4113</v>
      </c>
      <c r="C196" s="385"/>
      <c r="D196" s="391"/>
      <c r="E196" s="378"/>
      <c r="F196" s="436"/>
      <c r="G196" s="743"/>
      <c r="H196" s="435"/>
      <c r="I196" s="435"/>
      <c r="J196" s="431" t="s">
        <v>482</v>
      </c>
      <c r="K196" s="4"/>
      <c r="L196" s="4"/>
      <c r="N196" s="32" t="s">
        <v>4181</v>
      </c>
      <c r="O196" s="385"/>
      <c r="P196" s="88"/>
      <c r="Q196" s="502"/>
      <c r="R196" s="556"/>
      <c r="S196" s="520"/>
      <c r="T196" s="404" t="s">
        <v>2746</v>
      </c>
      <c r="U196" s="4"/>
      <c r="Z196" s="32" t="s">
        <v>4178</v>
      </c>
      <c r="AA196" s="385"/>
      <c r="AB196" s="84" t="s">
        <v>2582</v>
      </c>
      <c r="AJ196" s="34"/>
      <c r="AK196" s="4"/>
      <c r="AW196" s="4"/>
      <c r="AX196" s="32" t="s">
        <v>4178</v>
      </c>
      <c r="AZ196" s="435"/>
      <c r="BA196" s="435"/>
      <c r="BB196" s="431" t="s">
        <v>3230</v>
      </c>
      <c r="BC196" s="359"/>
      <c r="BD196" s="359"/>
      <c r="BI196" s="4"/>
      <c r="BJ196" s="32" t="s">
        <v>4178</v>
      </c>
      <c r="BK196" s="389"/>
      <c r="BL196" s="354" t="s">
        <v>1032</v>
      </c>
      <c r="BM196" s="355"/>
      <c r="BN196" s="355"/>
      <c r="BO196" s="355"/>
      <c r="BP196" s="355"/>
      <c r="BS196" s="4"/>
      <c r="BT196" s="4"/>
      <c r="BU196" s="4"/>
      <c r="BV196" t="s">
        <v>4180</v>
      </c>
      <c r="BW196" s="9"/>
      <c r="BX196" s="418"/>
      <c r="BY196" s="418"/>
      <c r="BZ196" s="435"/>
      <c r="CA196" s="430" t="s">
        <v>1286</v>
      </c>
      <c r="CB196" s="421"/>
      <c r="CC196" s="9"/>
      <c r="CE196" s="403"/>
      <c r="CF196" s="36"/>
      <c r="CG196" s="4"/>
    </row>
    <row r="197" spans="1:85" ht="15.75" x14ac:dyDescent="0.25">
      <c r="A197" s="76"/>
      <c r="B197" s="32" t="s">
        <v>4180</v>
      </c>
      <c r="C197" s="385"/>
      <c r="D197" s="391"/>
      <c r="E197" s="378"/>
      <c r="F197" s="436"/>
      <c r="G197" s="743"/>
      <c r="H197" s="435"/>
      <c r="I197" s="436"/>
      <c r="J197" s="432" t="s">
        <v>2778</v>
      </c>
      <c r="K197" s="4"/>
      <c r="L197" s="4"/>
      <c r="N197" s="32" t="s">
        <v>4182</v>
      </c>
      <c r="O197" s="385"/>
      <c r="P197" s="88"/>
      <c r="Q197" s="502"/>
      <c r="R197" s="556"/>
      <c r="S197" s="520"/>
      <c r="T197" s="424" t="s">
        <v>2747</v>
      </c>
      <c r="U197" s="4"/>
      <c r="Z197" s="32" t="s">
        <v>4179</v>
      </c>
      <c r="AA197" s="385"/>
      <c r="AB197" s="585" t="s">
        <v>2583</v>
      </c>
      <c r="AC197" s="586"/>
      <c r="AD197" s="586"/>
      <c r="AE197" s="586"/>
      <c r="AF197" s="586"/>
      <c r="AI197" s="122" t="s">
        <v>166</v>
      </c>
      <c r="AK197" s="4"/>
      <c r="AL197" s="4"/>
      <c r="AM197" s="377"/>
      <c r="AN197" s="377"/>
      <c r="AO197" s="401"/>
      <c r="AP197" s="4"/>
      <c r="AQ197" s="4"/>
      <c r="AR197" s="4"/>
      <c r="AS197" s="4"/>
      <c r="AT197" s="4"/>
      <c r="AU197" s="4"/>
      <c r="AV197" s="4"/>
      <c r="AW197" s="4"/>
      <c r="AX197" s="32" t="s">
        <v>4180</v>
      </c>
      <c r="AZ197" s="435"/>
      <c r="BA197" s="435"/>
      <c r="BB197" s="432" t="s">
        <v>793</v>
      </c>
      <c r="BC197" s="359"/>
      <c r="BD197" s="359"/>
      <c r="BI197" s="4"/>
      <c r="BJ197" s="32" t="s">
        <v>4179</v>
      </c>
      <c r="BK197" s="104" t="s">
        <v>3187</v>
      </c>
      <c r="BL197" s="105"/>
      <c r="BM197" s="103"/>
      <c r="BS197" s="4"/>
      <c r="BT197" s="4"/>
      <c r="BU197" s="4"/>
      <c r="BV197" t="s">
        <v>4113</v>
      </c>
      <c r="BW197" s="9"/>
      <c r="BX197" s="418"/>
      <c r="BY197" s="418"/>
      <c r="BZ197" s="436"/>
      <c r="CA197" s="429"/>
      <c r="CB197" s="433" t="s">
        <v>45</v>
      </c>
      <c r="CC197" s="9"/>
      <c r="CE197" s="4"/>
      <c r="CF197" s="36"/>
      <c r="CG197" s="4"/>
    </row>
    <row r="198" spans="1:85" ht="15.75" x14ac:dyDescent="0.25">
      <c r="A198" s="76"/>
      <c r="B198" s="32" t="s">
        <v>4113</v>
      </c>
      <c r="C198" s="385"/>
      <c r="D198" s="391"/>
      <c r="E198" s="378"/>
      <c r="F198" s="436"/>
      <c r="G198" s="743"/>
      <c r="H198" s="435"/>
      <c r="I198" s="431" t="s">
        <v>483</v>
      </c>
      <c r="J198" s="359"/>
      <c r="K198" s="4"/>
      <c r="L198" s="4"/>
      <c r="N198" s="32" t="s">
        <v>4180</v>
      </c>
      <c r="O198" s="385"/>
      <c r="P198" s="88"/>
      <c r="Q198" s="498"/>
      <c r="R198" s="499" t="s">
        <v>991</v>
      </c>
      <c r="S198" s="500"/>
      <c r="T198" s="500"/>
      <c r="U198" s="4"/>
      <c r="Z198" s="32" t="s">
        <v>3655</v>
      </c>
      <c r="AA198" s="385"/>
      <c r="AB198" s="602"/>
      <c r="AC198" s="844" t="s">
        <v>3502</v>
      </c>
      <c r="AD198" s="822"/>
      <c r="AE198" s="822"/>
      <c r="AF198" s="822"/>
      <c r="AI198" s="34"/>
      <c r="AK198" s="4"/>
      <c r="AL198" s="4"/>
      <c r="AM198" s="377"/>
      <c r="AN198" s="376"/>
      <c r="AO198" s="4"/>
      <c r="AP198" s="4"/>
      <c r="AQ198" s="4"/>
      <c r="AR198" s="4"/>
      <c r="AS198" s="4"/>
      <c r="AT198" s="4"/>
      <c r="AU198" s="390"/>
      <c r="AV198" s="392"/>
      <c r="AW198" s="4"/>
      <c r="AX198" s="32" t="s">
        <v>4113</v>
      </c>
      <c r="AZ198" s="435"/>
      <c r="BA198" s="435"/>
      <c r="BB198" s="435"/>
      <c r="BC198" s="431" t="s">
        <v>794</v>
      </c>
      <c r="BD198" s="359"/>
      <c r="BI198" s="4"/>
      <c r="BJ198" s="32" t="s">
        <v>4178</v>
      </c>
      <c r="BK198" s="396"/>
      <c r="BL198" s="107" t="s">
        <v>2581</v>
      </c>
      <c r="BM198" s="103"/>
      <c r="BS198" s="4"/>
      <c r="BT198" s="4"/>
      <c r="BU198" s="4"/>
      <c r="BV198" t="s">
        <v>4180</v>
      </c>
      <c r="BW198" s="9"/>
      <c r="BX198" s="418"/>
      <c r="BY198" s="418"/>
      <c r="BZ198" s="428"/>
      <c r="CA198" s="429"/>
      <c r="CB198" s="430" t="s">
        <v>1207</v>
      </c>
      <c r="CC198" s="9"/>
      <c r="CE198" s="4"/>
      <c r="CF198" s="4"/>
      <c r="CG198" s="4"/>
    </row>
    <row r="199" spans="1:85" x14ac:dyDescent="0.15">
      <c r="A199" s="76"/>
      <c r="B199" s="32" t="s">
        <v>4181</v>
      </c>
      <c r="C199" s="385"/>
      <c r="D199" s="391"/>
      <c r="E199" s="378"/>
      <c r="F199" s="436"/>
      <c r="G199" s="743"/>
      <c r="H199" s="435"/>
      <c r="I199" s="435"/>
      <c r="J199" s="404" t="s">
        <v>2587</v>
      </c>
      <c r="K199" s="4"/>
      <c r="L199" s="4"/>
      <c r="N199" s="32" t="s">
        <v>4180</v>
      </c>
      <c r="O199" s="385"/>
      <c r="P199" s="88"/>
      <c r="Q199" s="502"/>
      <c r="R199" s="504"/>
      <c r="S199" s="499" t="s">
        <v>579</v>
      </c>
      <c r="T199" s="500"/>
      <c r="U199" s="4"/>
      <c r="Y199" s="32"/>
      <c r="Z199" s="32" t="s">
        <v>4179</v>
      </c>
      <c r="AA199" s="385"/>
      <c r="AB199" s="487"/>
      <c r="AC199" s="495" t="s">
        <v>1007</v>
      </c>
      <c r="AD199" s="477"/>
      <c r="AE199" s="477"/>
      <c r="AF199" s="477"/>
      <c r="AK199" s="4"/>
      <c r="AL199" s="4"/>
      <c r="AM199" s="377"/>
      <c r="AN199" s="4"/>
      <c r="AO199" s="377"/>
      <c r="AP199" s="4"/>
      <c r="AQ199" s="402"/>
      <c r="AR199" s="4"/>
      <c r="AS199" s="4"/>
      <c r="AT199" s="4"/>
      <c r="AU199" s="4"/>
      <c r="AV199" s="4"/>
      <c r="AW199" s="4"/>
      <c r="AX199" s="32" t="s">
        <v>4181</v>
      </c>
      <c r="AZ199" s="435"/>
      <c r="BA199" s="435"/>
      <c r="BB199" s="435"/>
      <c r="BC199" s="431"/>
      <c r="BD199" s="404" t="s">
        <v>669</v>
      </c>
      <c r="BI199" s="4"/>
      <c r="BJ199" s="32" t="s">
        <v>4179</v>
      </c>
      <c r="BK199" s="396"/>
      <c r="BL199" s="108" t="s">
        <v>3224</v>
      </c>
      <c r="BM199" s="103"/>
      <c r="BS199" s="4"/>
      <c r="BT199" s="4"/>
      <c r="BU199" s="4"/>
      <c r="BV199" t="s">
        <v>4113</v>
      </c>
      <c r="BW199" s="9"/>
      <c r="BX199" s="418"/>
      <c r="BY199" s="418"/>
      <c r="BZ199" s="431" t="s">
        <v>926</v>
      </c>
      <c r="CA199" s="421"/>
      <c r="CB199" s="421"/>
      <c r="CC199" s="9"/>
      <c r="CE199" s="4"/>
      <c r="CF199" s="4"/>
      <c r="CG199" s="4"/>
    </row>
    <row r="200" spans="1:85" x14ac:dyDescent="0.15">
      <c r="A200" s="76"/>
      <c r="B200" s="32" t="s">
        <v>4181</v>
      </c>
      <c r="C200" s="385"/>
      <c r="D200" s="391"/>
      <c r="E200" s="378"/>
      <c r="F200" s="436"/>
      <c r="G200" s="743"/>
      <c r="H200" s="435"/>
      <c r="I200" s="435"/>
      <c r="J200" s="404" t="s">
        <v>2796</v>
      </c>
      <c r="K200" s="4"/>
      <c r="L200" s="4"/>
      <c r="N200" s="32" t="s">
        <v>4180</v>
      </c>
      <c r="O200" s="385"/>
      <c r="P200" s="88"/>
      <c r="Q200" s="502"/>
      <c r="R200" s="504"/>
      <c r="S200" s="498"/>
      <c r="T200" s="499" t="s">
        <v>580</v>
      </c>
      <c r="U200" s="4"/>
      <c r="Y200" s="32"/>
      <c r="Z200" s="32" t="s">
        <v>4178</v>
      </c>
      <c r="AA200" s="385"/>
      <c r="AB200" s="487"/>
      <c r="AC200" s="474"/>
      <c r="AD200" s="603" t="s">
        <v>2585</v>
      </c>
      <c r="AE200" s="477"/>
      <c r="AF200" s="477"/>
      <c r="AK200" s="36"/>
      <c r="AL200" s="4"/>
      <c r="AM200" s="377"/>
      <c r="AN200" s="4"/>
      <c r="AO200" s="377"/>
      <c r="AP200" s="4"/>
      <c r="AQ200" s="377"/>
      <c r="AR200" s="402"/>
      <c r="AS200" s="4"/>
      <c r="AT200" s="4"/>
      <c r="AU200" s="4"/>
      <c r="AV200" s="4"/>
      <c r="AW200" s="36"/>
      <c r="AX200" s="32" t="s">
        <v>4180</v>
      </c>
      <c r="AZ200" s="435"/>
      <c r="BA200" s="435"/>
      <c r="BB200" s="435"/>
      <c r="BC200" s="432" t="s">
        <v>796</v>
      </c>
      <c r="BD200" s="359"/>
      <c r="BI200" s="4"/>
      <c r="BJ200" s="32" t="s">
        <v>4179</v>
      </c>
      <c r="BK200" s="396"/>
      <c r="BL200" s="108" t="s">
        <v>98</v>
      </c>
      <c r="BM200" s="103"/>
      <c r="BS200" s="4"/>
      <c r="BT200" s="4"/>
      <c r="BU200" s="4"/>
      <c r="BV200" t="s">
        <v>4181</v>
      </c>
      <c r="BW200" s="9"/>
      <c r="BX200" s="418"/>
      <c r="BY200" s="418"/>
      <c r="BZ200" s="431"/>
      <c r="CA200" s="404" t="s">
        <v>1221</v>
      </c>
      <c r="CB200" s="425"/>
      <c r="CC200" s="9"/>
      <c r="CE200" s="4"/>
      <c r="CF200" s="4"/>
      <c r="CG200" s="4"/>
    </row>
    <row r="201" spans="1:85" x14ac:dyDescent="0.15">
      <c r="A201" s="60"/>
      <c r="B201" s="32" t="s">
        <v>4113</v>
      </c>
      <c r="C201" s="385"/>
      <c r="D201" s="391"/>
      <c r="E201" s="378"/>
      <c r="F201" s="436"/>
      <c r="G201" s="743"/>
      <c r="H201" s="431" t="s">
        <v>2590</v>
      </c>
      <c r="I201" s="359"/>
      <c r="J201" s="359"/>
      <c r="K201" s="4"/>
      <c r="L201" s="4"/>
      <c r="M201" s="32"/>
      <c r="N201" s="32" t="s">
        <v>4113</v>
      </c>
      <c r="O201" s="385"/>
      <c r="P201" s="88"/>
      <c r="Q201" s="502"/>
      <c r="R201" s="504"/>
      <c r="S201" s="498"/>
      <c r="T201" s="501" t="s">
        <v>581</v>
      </c>
      <c r="U201" s="4"/>
      <c r="Z201" s="32" t="s">
        <v>4180</v>
      </c>
      <c r="AA201" s="385"/>
      <c r="AB201" s="487"/>
      <c r="AC201" s="474"/>
      <c r="AD201" s="484" t="s">
        <v>1356</v>
      </c>
      <c r="AE201" s="477"/>
      <c r="AF201" s="477"/>
      <c r="AK201" s="36"/>
      <c r="AL201" s="4"/>
      <c r="AM201" s="377"/>
      <c r="AN201" s="4"/>
      <c r="AO201" s="377"/>
      <c r="AP201" s="4"/>
      <c r="AQ201" s="377"/>
      <c r="AR201" s="403"/>
      <c r="AS201" s="4"/>
      <c r="AT201" s="4"/>
      <c r="AU201" s="4"/>
      <c r="AV201" s="4"/>
      <c r="AW201" s="36"/>
      <c r="AX201" s="32" t="s">
        <v>4178</v>
      </c>
      <c r="AZ201" s="435"/>
      <c r="BA201" s="435"/>
      <c r="BB201" s="608" t="s">
        <v>800</v>
      </c>
      <c r="BC201" s="359"/>
      <c r="BD201" s="359"/>
      <c r="BI201" s="36"/>
      <c r="BJ201" s="32" t="s">
        <v>4178</v>
      </c>
      <c r="BK201" s="396"/>
      <c r="BL201" s="109" t="s">
        <v>3310</v>
      </c>
      <c r="BM201" s="103"/>
      <c r="BS201" s="4"/>
      <c r="BT201" s="4"/>
      <c r="BU201" s="36"/>
      <c r="BV201" t="s">
        <v>4113</v>
      </c>
      <c r="BW201" s="9"/>
      <c r="BX201" s="418"/>
      <c r="BY201" s="418"/>
      <c r="BZ201" s="431" t="s">
        <v>927</v>
      </c>
      <c r="CA201" s="421"/>
      <c r="CB201" s="421"/>
      <c r="CC201" s="9"/>
      <c r="CE201" s="4"/>
      <c r="CF201" s="4"/>
      <c r="CG201" s="36"/>
    </row>
    <row r="202" spans="1:85" x14ac:dyDescent="0.15">
      <c r="A202" s="60"/>
      <c r="B202" s="32" t="s">
        <v>4182</v>
      </c>
      <c r="C202" s="385"/>
      <c r="D202" s="391"/>
      <c r="E202" s="378"/>
      <c r="F202" s="436"/>
      <c r="G202" s="743"/>
      <c r="H202" s="431"/>
      <c r="I202" s="424" t="s">
        <v>2593</v>
      </c>
      <c r="J202" s="425"/>
      <c r="K202" s="4"/>
      <c r="L202" s="4"/>
      <c r="M202" s="32"/>
      <c r="N202" s="32" t="s">
        <v>4180</v>
      </c>
      <c r="O202" s="385"/>
      <c r="P202" s="88"/>
      <c r="Q202" s="502"/>
      <c r="R202" s="504"/>
      <c r="S202" s="499" t="s">
        <v>962</v>
      </c>
      <c r="T202" s="500"/>
      <c r="U202" s="4"/>
      <c r="Z202" s="32" t="s">
        <v>4180</v>
      </c>
      <c r="AA202" s="385"/>
      <c r="AB202" s="487"/>
      <c r="AC202" s="481"/>
      <c r="AD202" s="487"/>
      <c r="AE202" s="484" t="s">
        <v>1113</v>
      </c>
      <c r="AF202" s="477"/>
      <c r="AK202" s="36"/>
      <c r="AL202" s="4"/>
      <c r="AM202" s="377"/>
      <c r="AN202" s="4"/>
      <c r="AO202" s="377"/>
      <c r="AP202" s="4"/>
      <c r="AQ202" s="403"/>
      <c r="AR202" s="4"/>
      <c r="AS202" s="4"/>
      <c r="AT202" s="4"/>
      <c r="AU202" s="4"/>
      <c r="AV202" s="4"/>
      <c r="AW202" s="36"/>
      <c r="AX202" s="32" t="s">
        <v>4113</v>
      </c>
      <c r="AZ202" s="435"/>
      <c r="BA202" s="435"/>
      <c r="BB202" s="431" t="s">
        <v>66</v>
      </c>
      <c r="BC202" s="359"/>
      <c r="BD202" s="359"/>
      <c r="BI202" s="36"/>
      <c r="BJ202" s="32" t="s">
        <v>4178</v>
      </c>
      <c r="BK202" s="396"/>
      <c r="BL202" s="109" t="s">
        <v>2584</v>
      </c>
      <c r="BM202" s="103"/>
      <c r="BS202" s="4"/>
      <c r="BT202" s="4"/>
      <c r="BU202" s="36"/>
      <c r="BV202" t="s">
        <v>4181</v>
      </c>
      <c r="BW202" s="9"/>
      <c r="BX202" s="418"/>
      <c r="BY202" s="428"/>
      <c r="BZ202" s="468"/>
      <c r="CA202" s="404" t="s">
        <v>25</v>
      </c>
      <c r="CB202" s="425"/>
      <c r="CC202" s="9"/>
      <c r="CE202" s="4"/>
      <c r="CF202" s="36"/>
      <c r="CG202" s="36"/>
    </row>
    <row r="203" spans="1:85" x14ac:dyDescent="0.15">
      <c r="A203" s="60"/>
      <c r="B203" s="32" t="s">
        <v>4180</v>
      </c>
      <c r="C203" s="385"/>
      <c r="D203" s="391"/>
      <c r="E203" s="378"/>
      <c r="F203" s="436"/>
      <c r="G203" s="743"/>
      <c r="H203" s="432" t="s">
        <v>2594</v>
      </c>
      <c r="I203" s="359"/>
      <c r="J203" s="359"/>
      <c r="K203" s="4"/>
      <c r="L203" s="4"/>
      <c r="M203" s="32"/>
      <c r="N203" s="32" t="s">
        <v>4113</v>
      </c>
      <c r="O203" s="385"/>
      <c r="P203" s="88"/>
      <c r="Q203" s="502"/>
      <c r="R203" s="504"/>
      <c r="S203" s="498"/>
      <c r="T203" s="501" t="s">
        <v>582</v>
      </c>
      <c r="U203" s="4"/>
      <c r="Y203" s="32"/>
      <c r="Z203" s="32" t="s">
        <v>4180</v>
      </c>
      <c r="AA203" s="385"/>
      <c r="AB203" s="487"/>
      <c r="AC203" s="481"/>
      <c r="AD203" s="487"/>
      <c r="AE203" s="474"/>
      <c r="AF203" s="484" t="s">
        <v>2588</v>
      </c>
      <c r="AK203" s="4"/>
      <c r="AL203" s="4"/>
      <c r="AM203" s="377"/>
      <c r="AN203" s="4"/>
      <c r="AO203" s="377"/>
      <c r="AP203" s="4"/>
      <c r="AQ203" s="403"/>
      <c r="AR203" s="402"/>
      <c r="AS203" s="4"/>
      <c r="AT203" s="4"/>
      <c r="AU203" s="4"/>
      <c r="AV203" s="4"/>
      <c r="AW203" s="4"/>
      <c r="AX203" s="32" t="s">
        <v>4180</v>
      </c>
      <c r="AZ203" s="435"/>
      <c r="BA203" s="435"/>
      <c r="BB203" s="432" t="s">
        <v>797</v>
      </c>
      <c r="BC203" s="359"/>
      <c r="BD203" s="359"/>
      <c r="BI203" s="36"/>
      <c r="BJ203" s="32" t="s">
        <v>4179</v>
      </c>
      <c r="BK203" s="108" t="s">
        <v>2586</v>
      </c>
      <c r="BL203" s="110"/>
      <c r="BM203" s="103"/>
      <c r="BS203" s="4"/>
      <c r="BT203" s="36"/>
      <c r="BU203" s="36"/>
      <c r="BV203" t="s">
        <v>4180</v>
      </c>
      <c r="BW203" s="9"/>
      <c r="BX203" s="611"/>
      <c r="BY203" s="734" t="s">
        <v>3220</v>
      </c>
      <c r="BZ203" s="735"/>
      <c r="CA203" s="735"/>
      <c r="CB203" s="735"/>
      <c r="CC203" s="9"/>
      <c r="CE203" s="4"/>
      <c r="CF203" s="36"/>
      <c r="CG203" s="36"/>
    </row>
    <row r="204" spans="1:85" ht="13.5" x14ac:dyDescent="0.15">
      <c r="A204" s="76"/>
      <c r="B204" s="32" t="s">
        <v>4113</v>
      </c>
      <c r="C204" s="385"/>
      <c r="D204" s="391"/>
      <c r="E204" s="378"/>
      <c r="F204" s="436"/>
      <c r="G204" s="744"/>
      <c r="H204" s="434"/>
      <c r="I204" s="431" t="s">
        <v>484</v>
      </c>
      <c r="J204" s="359"/>
      <c r="K204" s="4"/>
      <c r="L204" s="4"/>
      <c r="N204" s="32" t="s">
        <v>4180</v>
      </c>
      <c r="O204" s="385"/>
      <c r="P204" s="88"/>
      <c r="Q204" s="502"/>
      <c r="R204" s="504"/>
      <c r="S204" s="499" t="s">
        <v>391</v>
      </c>
      <c r="T204" s="500"/>
      <c r="U204" s="4"/>
      <c r="Z204" s="32" t="s">
        <v>4113</v>
      </c>
      <c r="AA204" s="385"/>
      <c r="AB204" s="487"/>
      <c r="AC204" s="481"/>
      <c r="AD204" s="487"/>
      <c r="AE204" s="474"/>
      <c r="AF204" s="479" t="s">
        <v>691</v>
      </c>
      <c r="AK204" s="392"/>
      <c r="AL204" s="4"/>
      <c r="AM204" s="377"/>
      <c r="AN204" s="4"/>
      <c r="AO204" s="377"/>
      <c r="AP204" s="4"/>
      <c r="AQ204" s="403"/>
      <c r="AR204" s="402"/>
      <c r="AS204" s="4"/>
      <c r="AT204" s="4"/>
      <c r="AU204" s="4"/>
      <c r="AV204" s="4"/>
      <c r="AW204" s="392"/>
      <c r="AX204" s="32" t="s">
        <v>4180</v>
      </c>
      <c r="AZ204" s="435"/>
      <c r="BA204" s="436"/>
      <c r="BB204" s="434"/>
      <c r="BC204" s="432" t="s">
        <v>798</v>
      </c>
      <c r="BD204" s="359"/>
      <c r="BI204" s="4"/>
      <c r="BJ204" s="32" t="s">
        <v>3655</v>
      </c>
      <c r="BK204" s="396"/>
      <c r="BL204" s="849" t="s">
        <v>7</v>
      </c>
      <c r="BM204" s="848"/>
      <c r="BN204" s="836"/>
      <c r="BO204" s="836"/>
      <c r="BP204" s="836"/>
      <c r="BQ204" s="836"/>
      <c r="BS204" s="4"/>
      <c r="BT204" s="36"/>
      <c r="BU204" s="4"/>
      <c r="BV204" t="s">
        <v>3655</v>
      </c>
      <c r="BW204" s="9"/>
      <c r="BX204" s="835" t="s">
        <v>3511</v>
      </c>
      <c r="BY204" s="822"/>
      <c r="BZ204" s="822"/>
      <c r="CA204" s="822"/>
      <c r="CB204" s="822"/>
      <c r="CC204" s="9"/>
      <c r="CE204" s="4"/>
      <c r="CF204" s="36"/>
      <c r="CG204" s="4"/>
    </row>
    <row r="205" spans="1:85" ht="13.5" x14ac:dyDescent="0.15">
      <c r="A205" s="76"/>
      <c r="B205" s="32" t="s">
        <v>4113</v>
      </c>
      <c r="C205" s="385"/>
      <c r="D205" s="391"/>
      <c r="E205" s="378"/>
      <c r="F205" s="599"/>
      <c r="G205" s="745"/>
      <c r="H205" s="651"/>
      <c r="I205" s="652" t="s">
        <v>485</v>
      </c>
      <c r="J205" s="306"/>
      <c r="K205" s="4"/>
      <c r="L205" s="4"/>
      <c r="M205" s="34"/>
      <c r="N205" s="32" t="s">
        <v>4180</v>
      </c>
      <c r="O205" s="385"/>
      <c r="P205" s="88"/>
      <c r="Q205" s="502"/>
      <c r="R205" s="500"/>
      <c r="S205" s="504"/>
      <c r="T205" s="499" t="s">
        <v>61</v>
      </c>
      <c r="U205" s="4"/>
      <c r="Y205" s="32"/>
      <c r="Z205" s="32" t="s">
        <v>4113</v>
      </c>
      <c r="AA205" s="385"/>
      <c r="AB205" s="487"/>
      <c r="AC205" s="481"/>
      <c r="AD205" s="487"/>
      <c r="AE205" s="479" t="s">
        <v>693</v>
      </c>
      <c r="AF205" s="477"/>
      <c r="AK205" s="4"/>
      <c r="AL205" s="4"/>
      <c r="AM205" s="377"/>
      <c r="AN205" s="4"/>
      <c r="AO205" s="377"/>
      <c r="AP205" s="4"/>
      <c r="AQ205" s="403"/>
      <c r="AR205" s="403"/>
      <c r="AS205" s="4"/>
      <c r="AT205" s="4"/>
      <c r="AU205" s="4"/>
      <c r="AV205" s="4"/>
      <c r="AW205" s="4"/>
      <c r="AX205" s="32" t="s">
        <v>4180</v>
      </c>
      <c r="AZ205" s="435"/>
      <c r="BA205" s="436"/>
      <c r="BB205" s="359"/>
      <c r="BC205" s="434"/>
      <c r="BD205" s="432" t="s">
        <v>799</v>
      </c>
      <c r="BI205" s="392"/>
      <c r="BJ205" s="32" t="s">
        <v>3655</v>
      </c>
      <c r="BK205" s="397"/>
      <c r="BL205" s="839" t="s">
        <v>2030</v>
      </c>
      <c r="BM205" s="848"/>
      <c r="BN205" s="836"/>
      <c r="BO205" s="836"/>
      <c r="BP205" s="836"/>
      <c r="BQ205" s="836"/>
      <c r="BS205" s="4"/>
      <c r="BT205" s="36"/>
      <c r="BU205" s="392"/>
      <c r="BV205" t="s">
        <v>4178</v>
      </c>
      <c r="BW205" s="9"/>
      <c r="BX205" s="97" t="s">
        <v>1416</v>
      </c>
      <c r="BY205" s="9"/>
      <c r="BZ205" s="9"/>
      <c r="CA205" s="9"/>
      <c r="CB205" s="9"/>
      <c r="CC205" s="9"/>
      <c r="CE205" s="4"/>
      <c r="CF205" s="4"/>
      <c r="CG205" s="392"/>
    </row>
    <row r="206" spans="1:85" ht="15.75" x14ac:dyDescent="0.25">
      <c r="A206" s="60"/>
      <c r="B206" s="32" t="s">
        <v>4178</v>
      </c>
      <c r="C206" s="385"/>
      <c r="D206" s="391"/>
      <c r="E206" s="378"/>
      <c r="F206" s="674" t="s">
        <v>2598</v>
      </c>
      <c r="G206" s="87"/>
      <c r="H206" s="87"/>
      <c r="I206" s="87"/>
      <c r="J206" s="4"/>
      <c r="K206" s="4"/>
      <c r="L206" s="4"/>
      <c r="M206" s="4"/>
      <c r="N206" s="32" t="s">
        <v>4180</v>
      </c>
      <c r="O206" s="385"/>
      <c r="P206" s="88"/>
      <c r="Q206" s="524"/>
      <c r="R206" s="206"/>
      <c r="S206" s="525"/>
      <c r="T206" s="395" t="s">
        <v>583</v>
      </c>
      <c r="U206" s="4"/>
      <c r="Z206" s="32" t="s">
        <v>4182</v>
      </c>
      <c r="AA206" s="385"/>
      <c r="AB206" s="487"/>
      <c r="AC206" s="481"/>
      <c r="AD206" s="477"/>
      <c r="AE206" s="483"/>
      <c r="AF206" s="553" t="s">
        <v>452</v>
      </c>
      <c r="AK206" s="4"/>
      <c r="AL206" s="4"/>
      <c r="AM206" s="377"/>
      <c r="AN206" s="4"/>
      <c r="AO206" s="401"/>
      <c r="AP206" s="4"/>
      <c r="AQ206" s="4"/>
      <c r="AR206" s="4"/>
      <c r="AS206" s="4"/>
      <c r="AT206" s="4"/>
      <c r="AU206" s="4"/>
      <c r="AV206" s="4"/>
      <c r="AW206" s="4"/>
      <c r="AX206" s="32" t="s">
        <v>4178</v>
      </c>
      <c r="AZ206" s="435"/>
      <c r="BA206" s="815" t="s">
        <v>4026</v>
      </c>
      <c r="BB206" s="359"/>
      <c r="BC206" s="359"/>
      <c r="BD206" s="359"/>
      <c r="BI206" s="4"/>
      <c r="BK206" s="113" t="s">
        <v>2589</v>
      </c>
      <c r="BL206" s="114"/>
      <c r="BM206" s="114"/>
      <c r="BN206" s="114"/>
      <c r="BO206" s="114"/>
      <c r="BP206" s="114"/>
      <c r="BQ206" s="114"/>
      <c r="BS206" s="36" t="s">
        <v>3271</v>
      </c>
      <c r="BT206" s="4"/>
      <c r="BU206" s="4"/>
      <c r="BV206" t="s">
        <v>4179</v>
      </c>
      <c r="BW206" s="9"/>
      <c r="BX206" s="795" t="s">
        <v>2730</v>
      </c>
      <c r="BY206" s="796"/>
      <c r="BZ206" s="796"/>
      <c r="CA206" s="796"/>
      <c r="CB206" s="796"/>
      <c r="CC206" s="9"/>
      <c r="CE206" s="390" t="s">
        <v>94</v>
      </c>
      <c r="CF206" s="4"/>
      <c r="CG206" s="4"/>
    </row>
    <row r="207" spans="1:85" ht="15.75" x14ac:dyDescent="0.25">
      <c r="A207" s="60"/>
      <c r="B207" s="32" t="s">
        <v>4178</v>
      </c>
      <c r="C207" s="385"/>
      <c r="D207" s="391"/>
      <c r="E207" s="378"/>
      <c r="F207" s="375" t="s">
        <v>2600</v>
      </c>
      <c r="G207" s="332"/>
      <c r="H207" s="332"/>
      <c r="I207" s="332"/>
      <c r="J207" s="4"/>
      <c r="K207" s="4"/>
      <c r="L207" s="4"/>
      <c r="M207" s="4"/>
      <c r="N207" s="32" t="s">
        <v>4179</v>
      </c>
      <c r="O207" s="385"/>
      <c r="P207" s="88"/>
      <c r="Q207" s="557" t="s">
        <v>2748</v>
      </c>
      <c r="R207" s="235"/>
      <c r="S207" s="235"/>
      <c r="T207" s="235"/>
      <c r="U207" s="4"/>
      <c r="Z207" s="32" t="s">
        <v>4182</v>
      </c>
      <c r="AA207" s="385"/>
      <c r="AB207" s="487"/>
      <c r="AC207" s="481"/>
      <c r="AD207" s="477"/>
      <c r="AE207" s="483"/>
      <c r="AF207" s="553" t="s">
        <v>2596</v>
      </c>
      <c r="AK207" s="4"/>
      <c r="AL207" s="4"/>
      <c r="AM207" s="377"/>
      <c r="AN207" s="4"/>
      <c r="AO207" s="376"/>
      <c r="AP207" s="4"/>
      <c r="AQ207" s="4"/>
      <c r="AR207" s="4"/>
      <c r="AS207" s="4"/>
      <c r="AT207" s="4"/>
      <c r="AU207" s="4"/>
      <c r="AV207" s="4"/>
      <c r="AW207" s="4"/>
      <c r="AX207" s="32" t="s">
        <v>4179</v>
      </c>
      <c r="AZ207" s="435"/>
      <c r="BA207" s="446" t="s">
        <v>2595</v>
      </c>
      <c r="BB207" s="359"/>
      <c r="BC207" s="359"/>
      <c r="BD207" s="359"/>
      <c r="BI207" s="4"/>
      <c r="BJ207" s="4"/>
      <c r="BK207" s="82" t="s">
        <v>2707</v>
      </c>
      <c r="BL207" s="376"/>
      <c r="BM207" s="4"/>
      <c r="BN207" s="4"/>
      <c r="BO207" s="4"/>
      <c r="BP207" s="4"/>
      <c r="BQ207" s="4"/>
      <c r="BR207" s="4"/>
      <c r="BS207" s="36" t="s">
        <v>3271</v>
      </c>
      <c r="BT207" s="392"/>
      <c r="BU207" s="4"/>
      <c r="BV207" t="s">
        <v>4178</v>
      </c>
      <c r="BW207" s="9"/>
      <c r="BX207" s="528"/>
      <c r="BY207" s="783" t="s">
        <v>1524</v>
      </c>
      <c r="BZ207" s="530"/>
      <c r="CA207" s="530"/>
      <c r="CB207" s="530"/>
      <c r="CC207" s="9"/>
      <c r="CE207" s="390" t="s">
        <v>2731</v>
      </c>
      <c r="CF207" s="4"/>
      <c r="CG207" s="4"/>
    </row>
    <row r="208" spans="1:85" ht="13.5" x14ac:dyDescent="0.15">
      <c r="A208" s="60"/>
      <c r="B208" s="32" t="s">
        <v>4179</v>
      </c>
      <c r="C208" s="385"/>
      <c r="D208" s="391"/>
      <c r="E208" s="378"/>
      <c r="F208" s="497" t="s">
        <v>2601</v>
      </c>
      <c r="G208" s="263"/>
      <c r="H208" s="263"/>
      <c r="I208" s="263"/>
      <c r="J208" s="500"/>
      <c r="K208" s="4"/>
      <c r="L208" s="4"/>
      <c r="N208" s="32" t="s">
        <v>4178</v>
      </c>
      <c r="O208" s="385"/>
      <c r="P208" s="88"/>
      <c r="Q208" s="558"/>
      <c r="R208" s="559" t="s">
        <v>2045</v>
      </c>
      <c r="S208" s="560"/>
      <c r="T208" s="560"/>
      <c r="U208" s="4"/>
      <c r="Y208" s="34"/>
      <c r="Z208" s="32" t="s">
        <v>4181</v>
      </c>
      <c r="AA208" s="385"/>
      <c r="AB208" s="487"/>
      <c r="AC208" s="481"/>
      <c r="AD208" s="477"/>
      <c r="AE208" s="483"/>
      <c r="AF208" s="592" t="s">
        <v>2544</v>
      </c>
      <c r="AK208" s="36"/>
      <c r="AL208" s="4"/>
      <c r="AM208" s="377"/>
      <c r="AN208" s="4"/>
      <c r="AO208" s="377"/>
      <c r="AP208" s="402"/>
      <c r="AQ208" s="4"/>
      <c r="AR208" s="4"/>
      <c r="AS208" s="4"/>
      <c r="AT208" s="4"/>
      <c r="AU208" s="4"/>
      <c r="AV208" s="4"/>
      <c r="AW208" s="36"/>
      <c r="AX208" s="32" t="s">
        <v>4113</v>
      </c>
      <c r="AZ208" s="436"/>
      <c r="BA208" s="434"/>
      <c r="BB208" s="431" t="s">
        <v>68</v>
      </c>
      <c r="BC208" s="359"/>
      <c r="BD208" s="359"/>
      <c r="BI208" s="4"/>
      <c r="BJ208" s="4"/>
      <c r="BK208" s="377"/>
      <c r="BL208" s="377"/>
      <c r="BM208" s="403"/>
      <c r="BN208" s="4"/>
      <c r="BO208" s="4"/>
      <c r="BP208" s="4"/>
      <c r="BQ208" s="4"/>
      <c r="BR208" s="4"/>
      <c r="BS208" s="4"/>
      <c r="BT208" s="4"/>
      <c r="BU208" s="4"/>
      <c r="BV208" t="s">
        <v>4179</v>
      </c>
      <c r="BW208" s="9"/>
      <c r="BX208" s="528"/>
      <c r="BY208" s="531" t="s">
        <v>3612</v>
      </c>
      <c r="BZ208" s="530"/>
      <c r="CA208" s="530"/>
      <c r="CB208" s="530"/>
      <c r="CC208" s="9"/>
      <c r="CE208" s="4"/>
      <c r="CF208" s="36"/>
      <c r="CG208" s="4"/>
    </row>
    <row r="209" spans="1:85" ht="15.75" x14ac:dyDescent="0.25">
      <c r="A209" s="60"/>
      <c r="B209" s="32" t="s">
        <v>4179</v>
      </c>
      <c r="C209" s="385"/>
      <c r="D209" s="391"/>
      <c r="E209" s="378"/>
      <c r="F209" s="498"/>
      <c r="G209" s="505" t="s">
        <v>3237</v>
      </c>
      <c r="H209" s="500"/>
      <c r="I209" s="500"/>
      <c r="J209" s="500"/>
      <c r="K209" s="4"/>
      <c r="L209" s="4"/>
      <c r="M209" s="32"/>
      <c r="N209" s="32" t="s">
        <v>4180</v>
      </c>
      <c r="O209" s="385"/>
      <c r="P209" s="88"/>
      <c r="Q209" s="558"/>
      <c r="R209" s="561" t="s">
        <v>585</v>
      </c>
      <c r="S209" s="560"/>
      <c r="T209" s="560"/>
      <c r="U209" s="4"/>
      <c r="Y209" s="32"/>
      <c r="Z209" s="32" t="s">
        <v>4178</v>
      </c>
      <c r="AA209" s="385"/>
      <c r="AB209" s="487"/>
      <c r="AC209" s="494" t="s">
        <v>2099</v>
      </c>
      <c r="AD209" s="477"/>
      <c r="AE209" s="477"/>
      <c r="AF209" s="477"/>
      <c r="AK209" s="36"/>
      <c r="AL209" s="4"/>
      <c r="AM209" s="377"/>
      <c r="AN209" s="4"/>
      <c r="AO209" s="377"/>
      <c r="AP209" s="377"/>
      <c r="AQ209" s="402"/>
      <c r="AR209" s="4"/>
      <c r="AS209" s="4"/>
      <c r="AT209" s="4"/>
      <c r="AU209" s="4"/>
      <c r="AV209" s="4"/>
      <c r="AW209" s="36"/>
      <c r="AX209" s="32" t="s">
        <v>4178</v>
      </c>
      <c r="AZ209" s="637"/>
      <c r="BA209" s="638"/>
      <c r="BB209" s="639" t="s">
        <v>2597</v>
      </c>
      <c r="BC209" s="614"/>
      <c r="BD209" s="614"/>
      <c r="BH209" s="122"/>
      <c r="BI209" s="36"/>
      <c r="BJ209" s="4"/>
      <c r="BK209" s="748" t="s">
        <v>3271</v>
      </c>
      <c r="BL209" s="377"/>
      <c r="BM209" s="402"/>
      <c r="BN209" s="4"/>
      <c r="BO209" s="4"/>
      <c r="BP209" s="4"/>
      <c r="BQ209" s="4"/>
      <c r="BR209" s="4"/>
      <c r="BS209" s="4"/>
      <c r="BT209" s="4"/>
      <c r="BU209" s="36"/>
      <c r="BV209" t="s">
        <v>4113</v>
      </c>
      <c r="BW209" s="9"/>
      <c r="BX209" s="528"/>
      <c r="BY209" s="528"/>
      <c r="BZ209" s="536" t="s">
        <v>1652</v>
      </c>
      <c r="CA209" s="530"/>
      <c r="CB209" s="530"/>
      <c r="CC209" s="9"/>
      <c r="CE209" s="4"/>
      <c r="CF209" s="36"/>
      <c r="CG209" s="36"/>
    </row>
    <row r="210" spans="1:85" ht="15.75" x14ac:dyDescent="0.25">
      <c r="A210" s="60"/>
      <c r="B210" s="32" t="s">
        <v>4113</v>
      </c>
      <c r="C210" s="385"/>
      <c r="D210" s="391"/>
      <c r="E210" s="378"/>
      <c r="F210" s="498"/>
      <c r="G210" s="498"/>
      <c r="H210" s="501" t="s">
        <v>487</v>
      </c>
      <c r="I210" s="500"/>
      <c r="J210" s="500"/>
      <c r="K210" s="4"/>
      <c r="L210" s="4"/>
      <c r="M210" s="32"/>
      <c r="N210" s="32" t="s">
        <v>4180</v>
      </c>
      <c r="O210" s="385"/>
      <c r="P210" s="88"/>
      <c r="Q210" s="558"/>
      <c r="R210" s="562"/>
      <c r="S210" s="561" t="s">
        <v>586</v>
      </c>
      <c r="T210" s="560"/>
      <c r="U210" s="4"/>
      <c r="Z210" s="32" t="s">
        <v>4179</v>
      </c>
      <c r="AA210" s="385"/>
      <c r="AB210" s="487"/>
      <c r="AC210" s="495" t="s">
        <v>1114</v>
      </c>
      <c r="AD210" s="477"/>
      <c r="AE210" s="477"/>
      <c r="AF210" s="477"/>
      <c r="AK210" s="36"/>
      <c r="AL210" s="4"/>
      <c r="AM210" s="377"/>
      <c r="AN210" s="4"/>
      <c r="AO210" s="377"/>
      <c r="AP210" s="377"/>
      <c r="AQ210" s="4"/>
      <c r="AR210" s="402"/>
      <c r="AS210" s="4"/>
      <c r="AT210" s="4"/>
      <c r="AU210" s="4"/>
      <c r="AV210" s="4"/>
      <c r="AW210" s="36"/>
      <c r="AX210" s="32" t="s">
        <v>4179</v>
      </c>
      <c r="AZ210" s="795" t="s">
        <v>2599</v>
      </c>
      <c r="BA210" s="796"/>
      <c r="BB210" s="796"/>
      <c r="BC210" s="796"/>
      <c r="BD210" s="796"/>
      <c r="BG210" s="122" t="s">
        <v>70</v>
      </c>
      <c r="BI210" s="36"/>
      <c r="BJ210" s="4"/>
      <c r="BK210" s="32" t="s">
        <v>3295</v>
      </c>
      <c r="BL210" s="377"/>
      <c r="BM210" s="377"/>
      <c r="BN210" s="403"/>
      <c r="BO210" s="4"/>
      <c r="BP210" s="4"/>
      <c r="BQ210" s="4"/>
      <c r="BR210" s="4"/>
      <c r="BS210" s="4"/>
      <c r="BT210" s="4"/>
      <c r="BU210" s="36"/>
      <c r="BV210" t="s">
        <v>4181</v>
      </c>
      <c r="BW210" s="9"/>
      <c r="BX210" s="528"/>
      <c r="BY210" s="783"/>
      <c r="BZ210" s="783"/>
      <c r="CA210" s="404" t="s">
        <v>691</v>
      </c>
      <c r="CB210" s="425"/>
      <c r="CC210" s="9"/>
      <c r="CE210" s="4"/>
      <c r="CF210" s="36"/>
      <c r="CG210" s="36"/>
    </row>
    <row r="211" spans="1:85" x14ac:dyDescent="0.15">
      <c r="A211" s="60"/>
      <c r="B211" s="32" t="s">
        <v>4182</v>
      </c>
      <c r="C211" s="385"/>
      <c r="D211" s="391"/>
      <c r="E211" s="378"/>
      <c r="F211" s="502"/>
      <c r="G211" s="503"/>
      <c r="H211" s="501"/>
      <c r="I211" s="424" t="s">
        <v>2602</v>
      </c>
      <c r="J211" s="425"/>
      <c r="K211" s="4"/>
      <c r="L211" s="4"/>
      <c r="M211" s="32"/>
      <c r="N211" s="32" t="s">
        <v>4113</v>
      </c>
      <c r="O211" s="385"/>
      <c r="P211" s="88"/>
      <c r="Q211" s="558"/>
      <c r="R211" s="562"/>
      <c r="S211" s="562"/>
      <c r="T211" s="559" t="s">
        <v>587</v>
      </c>
      <c r="U211" s="4"/>
      <c r="Y211" s="32"/>
      <c r="Z211" s="32" t="s">
        <v>4180</v>
      </c>
      <c r="AA211" s="385"/>
      <c r="AB211" s="487"/>
      <c r="AC211" s="474"/>
      <c r="AD211" s="484" t="s">
        <v>3716</v>
      </c>
      <c r="AE211" s="477"/>
      <c r="AF211" s="477"/>
      <c r="AK211" s="36"/>
      <c r="AL211" s="4"/>
      <c r="AM211" s="377"/>
      <c r="AN211" s="4"/>
      <c r="AO211" s="377"/>
      <c r="AP211" s="377"/>
      <c r="AQ211" s="4"/>
      <c r="AR211" s="403"/>
      <c r="AS211" s="4"/>
      <c r="AT211" s="4"/>
      <c r="AU211" s="4"/>
      <c r="AV211" s="4"/>
      <c r="AW211" s="36"/>
      <c r="AX211" s="32" t="s">
        <v>4178</v>
      </c>
      <c r="AZ211" s="528"/>
      <c r="BA211" s="535" t="s">
        <v>1061</v>
      </c>
      <c r="BB211" s="530"/>
      <c r="BC211" s="530"/>
      <c r="BD211" s="530"/>
      <c r="BI211" s="36"/>
      <c r="BJ211" s="4"/>
      <c r="BK211" s="32" t="s">
        <v>95</v>
      </c>
      <c r="BL211" s="377"/>
      <c r="BM211" s="377"/>
      <c r="BN211" s="402"/>
      <c r="BO211" s="4"/>
      <c r="BP211" s="4"/>
      <c r="BQ211" s="4"/>
      <c r="BR211" s="4"/>
      <c r="BS211" s="4"/>
      <c r="BT211" s="36"/>
      <c r="BU211" s="36"/>
      <c r="BV211" t="s">
        <v>4180</v>
      </c>
      <c r="BW211" s="9"/>
      <c r="BX211" s="528"/>
      <c r="BY211" s="528"/>
      <c r="BZ211" s="531" t="s">
        <v>1653</v>
      </c>
      <c r="CA211" s="530"/>
      <c r="CB211" s="530"/>
      <c r="CC211" s="9"/>
      <c r="CE211" s="4"/>
      <c r="CF211" s="36"/>
      <c r="CG211" s="36"/>
    </row>
    <row r="212" spans="1:85" x14ac:dyDescent="0.15">
      <c r="A212" s="60"/>
      <c r="B212" s="32" t="s">
        <v>4182</v>
      </c>
      <c r="C212" s="385"/>
      <c r="D212" s="391"/>
      <c r="E212" s="378"/>
      <c r="F212" s="502"/>
      <c r="G212" s="503"/>
      <c r="H212" s="501"/>
      <c r="I212" s="424" t="s">
        <v>2603</v>
      </c>
      <c r="J212" s="425"/>
      <c r="K212" s="4"/>
      <c r="L212" s="4"/>
      <c r="M212" s="32"/>
      <c r="N212" s="32" t="s">
        <v>4113</v>
      </c>
      <c r="O212" s="385"/>
      <c r="P212" s="88"/>
      <c r="Q212" s="558"/>
      <c r="R212" s="562"/>
      <c r="S212" s="562"/>
      <c r="T212" s="559" t="s">
        <v>15</v>
      </c>
      <c r="U212" s="4"/>
      <c r="Z212" s="32" t="s">
        <v>4180</v>
      </c>
      <c r="AA212" s="385"/>
      <c r="AB212" s="487"/>
      <c r="AC212" s="474"/>
      <c r="AD212" s="474"/>
      <c r="AE212" s="484" t="s">
        <v>694</v>
      </c>
      <c r="AF212" s="477"/>
      <c r="AK212" s="36"/>
      <c r="AL212" s="4"/>
      <c r="AM212" s="377"/>
      <c r="AN212" s="4"/>
      <c r="AO212" s="377"/>
      <c r="AP212" s="403"/>
      <c r="AQ212" s="4"/>
      <c r="AR212" s="4"/>
      <c r="AS212" s="4"/>
      <c r="AT212" s="4"/>
      <c r="AU212" s="4"/>
      <c r="AV212" s="4"/>
      <c r="AW212" s="36"/>
      <c r="AX212" s="32" t="s">
        <v>4179</v>
      </c>
      <c r="AZ212" s="528"/>
      <c r="BA212" s="529" t="s">
        <v>801</v>
      </c>
      <c r="BB212" s="530"/>
      <c r="BC212" s="530"/>
      <c r="BD212" s="530"/>
      <c r="BI212" s="36"/>
      <c r="BJ212" s="4"/>
      <c r="BK212" s="377"/>
      <c r="BL212" s="377"/>
      <c r="BM212" s="377"/>
      <c r="BN212" s="377"/>
      <c r="BO212" s="402"/>
      <c r="BP212" s="402"/>
      <c r="BQ212" s="4"/>
      <c r="BR212" s="4"/>
      <c r="BS212" s="4"/>
      <c r="BT212" s="36"/>
      <c r="BU212" s="36"/>
      <c r="BV212" t="s">
        <v>4180</v>
      </c>
      <c r="BW212" s="9"/>
      <c r="BX212" s="528"/>
      <c r="BY212" s="528"/>
      <c r="BZ212" s="528"/>
      <c r="CA212" s="531" t="s">
        <v>1671</v>
      </c>
      <c r="CB212" s="530"/>
      <c r="CC212" s="9"/>
      <c r="CE212" s="4"/>
      <c r="CF212" s="36"/>
      <c r="CG212" s="36"/>
    </row>
    <row r="213" spans="1:85" x14ac:dyDescent="0.15">
      <c r="A213" s="60"/>
      <c r="B213" s="32" t="s">
        <v>4180</v>
      </c>
      <c r="C213" s="385"/>
      <c r="D213" s="391"/>
      <c r="E213" s="378"/>
      <c r="F213" s="498"/>
      <c r="G213" s="498"/>
      <c r="H213" s="499" t="s">
        <v>1097</v>
      </c>
      <c r="I213" s="500"/>
      <c r="J213" s="500"/>
      <c r="K213" s="4"/>
      <c r="L213" s="4"/>
      <c r="M213" s="32"/>
      <c r="N213" t="s">
        <v>4180</v>
      </c>
      <c r="O213" s="385"/>
      <c r="P213" s="88"/>
      <c r="Q213" s="558"/>
      <c r="R213" s="562"/>
      <c r="S213" s="561" t="s">
        <v>588</v>
      </c>
      <c r="T213" s="560"/>
      <c r="U213" s="4"/>
      <c r="Z213" s="32" t="s">
        <v>4180</v>
      </c>
      <c r="AA213" s="385"/>
      <c r="AB213" s="487"/>
      <c r="AC213" s="474"/>
      <c r="AD213" s="481"/>
      <c r="AE213" s="487"/>
      <c r="AF213" s="484" t="s">
        <v>695</v>
      </c>
      <c r="AK213" s="4"/>
      <c r="AL213" s="4"/>
      <c r="AM213" s="377"/>
      <c r="AN213" s="4"/>
      <c r="AO213" s="377"/>
      <c r="AP213" s="403"/>
      <c r="AQ213" s="402"/>
      <c r="AR213" s="4"/>
      <c r="AS213" s="4"/>
      <c r="AT213" s="4"/>
      <c r="AU213" s="4"/>
      <c r="AV213" s="4"/>
      <c r="AW213" s="4"/>
      <c r="AX213" s="32" t="s">
        <v>4180</v>
      </c>
      <c r="AZ213" s="528"/>
      <c r="BA213" s="528"/>
      <c r="BB213" s="531" t="s">
        <v>802</v>
      </c>
      <c r="BC213" s="530"/>
      <c r="BD213" s="530"/>
      <c r="BI213" s="36"/>
      <c r="BJ213" s="4"/>
      <c r="BK213" s="377"/>
      <c r="BL213" s="377"/>
      <c r="BM213" s="377"/>
      <c r="BN213" s="377"/>
      <c r="BO213" s="402"/>
      <c r="BP213" s="402"/>
      <c r="BQ213" s="4"/>
      <c r="BR213" s="4"/>
      <c r="BS213" s="4"/>
      <c r="BT213" s="36"/>
      <c r="BU213" s="36"/>
      <c r="BV213" t="s">
        <v>4180</v>
      </c>
      <c r="BX213" s="528"/>
      <c r="BY213" s="528"/>
      <c r="BZ213" s="532"/>
      <c r="CA213" s="533"/>
      <c r="CB213" s="531" t="s">
        <v>416</v>
      </c>
      <c r="CF213" s="36"/>
      <c r="CG213" s="36"/>
    </row>
    <row r="214" spans="1:85" x14ac:dyDescent="0.15">
      <c r="A214" s="76"/>
      <c r="B214" s="32" t="s">
        <v>4180</v>
      </c>
      <c r="C214" s="385"/>
      <c r="D214" s="391"/>
      <c r="E214" s="378"/>
      <c r="F214" s="498"/>
      <c r="G214" s="502"/>
      <c r="H214" s="504"/>
      <c r="I214" s="499" t="s">
        <v>1493</v>
      </c>
      <c r="J214" s="500"/>
      <c r="K214" s="4"/>
      <c r="L214" s="4"/>
      <c r="N214" t="s">
        <v>4180</v>
      </c>
      <c r="O214" s="385"/>
      <c r="P214" s="88"/>
      <c r="Q214" s="558"/>
      <c r="R214" s="563"/>
      <c r="S214" s="558"/>
      <c r="T214" s="561" t="s">
        <v>589</v>
      </c>
      <c r="U214" s="4"/>
      <c r="Y214" s="32"/>
      <c r="Z214" s="32" t="s">
        <v>4113</v>
      </c>
      <c r="AA214" s="385"/>
      <c r="AB214" s="487"/>
      <c r="AC214" s="474"/>
      <c r="AD214" s="481"/>
      <c r="AE214" s="487"/>
      <c r="AF214" s="479" t="s">
        <v>45</v>
      </c>
      <c r="AK214" s="4"/>
      <c r="AL214" s="4"/>
      <c r="AM214" s="377"/>
      <c r="AN214" s="4"/>
      <c r="AO214" s="377"/>
      <c r="AP214" s="403"/>
      <c r="AQ214" s="403"/>
      <c r="AR214" s="4"/>
      <c r="AS214" s="4"/>
      <c r="AT214" s="4"/>
      <c r="AU214" s="4"/>
      <c r="AV214" s="4"/>
      <c r="AW214" s="4"/>
      <c r="AX214" s="32" t="s">
        <v>4113</v>
      </c>
      <c r="AZ214" s="528"/>
      <c r="BA214" s="528"/>
      <c r="BB214" s="528"/>
      <c r="BC214" s="536" t="s">
        <v>1131</v>
      </c>
      <c r="BD214" s="530"/>
      <c r="BI214" s="4"/>
      <c r="BJ214" s="4"/>
      <c r="BK214" s="377"/>
      <c r="BL214" s="377"/>
      <c r="BM214" s="403"/>
      <c r="BN214" s="4"/>
      <c r="BO214" s="4"/>
      <c r="BP214" s="4"/>
      <c r="BQ214" s="4"/>
      <c r="BR214" s="4"/>
      <c r="BS214" s="4"/>
      <c r="BT214" s="36"/>
      <c r="BU214" s="4"/>
      <c r="BV214" t="s">
        <v>4180</v>
      </c>
      <c r="BW214" s="9"/>
      <c r="BX214" s="528"/>
      <c r="BY214" s="528"/>
      <c r="BZ214" s="531" t="s">
        <v>1293</v>
      </c>
      <c r="CA214" s="530"/>
      <c r="CB214" s="530"/>
      <c r="CC214" s="9"/>
      <c r="CE214" s="4"/>
      <c r="CF214" s="36"/>
      <c r="CG214" s="4"/>
    </row>
    <row r="215" spans="1:85" x14ac:dyDescent="0.15">
      <c r="A215" s="76"/>
      <c r="B215" s="32" t="s">
        <v>4113</v>
      </c>
      <c r="C215" s="385"/>
      <c r="D215" s="391"/>
      <c r="E215" s="378"/>
      <c r="F215" s="498"/>
      <c r="G215" s="502"/>
      <c r="H215" s="504"/>
      <c r="I215" s="499"/>
      <c r="J215" s="515" t="s">
        <v>4062</v>
      </c>
      <c r="N215" t="s">
        <v>4113</v>
      </c>
      <c r="O215" s="385"/>
      <c r="P215" s="88"/>
      <c r="Q215" s="558"/>
      <c r="R215" s="563"/>
      <c r="S215" s="558"/>
      <c r="T215" s="559" t="s">
        <v>590</v>
      </c>
      <c r="U215" s="4"/>
      <c r="Z215" s="32" t="s">
        <v>4113</v>
      </c>
      <c r="AA215" s="385"/>
      <c r="AB215" s="487"/>
      <c r="AC215" s="474"/>
      <c r="AD215" s="479" t="s">
        <v>696</v>
      </c>
      <c r="AE215" s="477"/>
      <c r="AF215" s="477"/>
      <c r="AK215" s="36"/>
      <c r="AL215" s="4"/>
      <c r="AM215" s="377"/>
      <c r="AN215" s="4"/>
      <c r="AO215" s="377"/>
      <c r="AP215" s="376"/>
      <c r="AQ215" s="4"/>
      <c r="AR215" s="4"/>
      <c r="AS215" s="4"/>
      <c r="AT215" s="4"/>
      <c r="AU215" s="4"/>
      <c r="AV215" s="4"/>
      <c r="AW215" s="36"/>
      <c r="AX215" s="32" t="s">
        <v>4180</v>
      </c>
      <c r="AZ215" s="528"/>
      <c r="BA215" s="528"/>
      <c r="BB215" s="528"/>
      <c r="BC215" s="531" t="s">
        <v>1168</v>
      </c>
      <c r="BD215" s="530"/>
      <c r="BI215" s="4"/>
      <c r="BJ215" s="4"/>
      <c r="BK215" s="377"/>
      <c r="BL215" s="377"/>
      <c r="BM215" s="4"/>
      <c r="BN215" s="403"/>
      <c r="BO215" s="4"/>
      <c r="BP215" s="4"/>
      <c r="BQ215" s="4"/>
      <c r="BR215" s="4"/>
      <c r="BS215" s="4"/>
      <c r="BT215" s="4"/>
      <c r="BU215" s="4"/>
      <c r="BV215" t="s">
        <v>4180</v>
      </c>
      <c r="BW215" s="9"/>
      <c r="BX215" s="528"/>
      <c r="BY215" s="532"/>
      <c r="BZ215" s="533"/>
      <c r="CA215" s="531" t="s">
        <v>93</v>
      </c>
      <c r="CB215" s="530"/>
      <c r="CC215" s="9"/>
      <c r="CE215" s="4"/>
      <c r="CF215" s="4"/>
      <c r="CG215" s="4"/>
    </row>
    <row r="216" spans="1:85" x14ac:dyDescent="0.15">
      <c r="A216" s="60"/>
      <c r="B216" s="32" t="s">
        <v>4180</v>
      </c>
      <c r="C216" s="385"/>
      <c r="D216" s="391"/>
      <c r="E216" s="378"/>
      <c r="F216" s="498"/>
      <c r="G216" s="502"/>
      <c r="H216" s="504"/>
      <c r="I216" s="499" t="s">
        <v>1</v>
      </c>
      <c r="J216" s="500"/>
      <c r="K216" s="4"/>
      <c r="L216" s="4"/>
      <c r="M216" s="32"/>
      <c r="N216" t="s">
        <v>4178</v>
      </c>
      <c r="O216" s="385"/>
      <c r="P216" s="88"/>
      <c r="Q216" s="558"/>
      <c r="R216" s="564" t="s">
        <v>2749</v>
      </c>
      <c r="S216" s="560"/>
      <c r="T216" s="560"/>
      <c r="U216" s="4"/>
      <c r="Z216" s="32" t="s">
        <v>4182</v>
      </c>
      <c r="AA216" s="385"/>
      <c r="AB216" s="487"/>
      <c r="AC216" s="474"/>
      <c r="AD216" s="479"/>
      <c r="AE216" s="424" t="s">
        <v>2605</v>
      </c>
      <c r="AF216" s="425"/>
      <c r="AK216" s="36"/>
      <c r="AL216" s="4"/>
      <c r="AM216" s="377"/>
      <c r="AN216" s="4"/>
      <c r="AO216" s="377"/>
      <c r="AP216" s="377"/>
      <c r="AQ216" s="403"/>
      <c r="AR216" s="4"/>
      <c r="AS216" s="4"/>
      <c r="AT216" s="4"/>
      <c r="AU216" s="4"/>
      <c r="AV216" s="4"/>
      <c r="AW216" s="36"/>
      <c r="AX216" s="32" t="s">
        <v>4180</v>
      </c>
      <c r="AZ216" s="528"/>
      <c r="BA216" s="528"/>
      <c r="BB216" s="532"/>
      <c r="BC216" s="538"/>
      <c r="BD216" s="531" t="s">
        <v>803</v>
      </c>
      <c r="BI216" s="36"/>
      <c r="BJ216" s="4"/>
      <c r="BK216" s="377"/>
      <c r="BL216" s="377"/>
      <c r="BM216" s="4"/>
      <c r="BN216" s="403"/>
      <c r="BO216" s="402"/>
      <c r="BP216" s="4"/>
      <c r="BQ216" s="4"/>
      <c r="BR216" s="4"/>
      <c r="BS216" s="4"/>
      <c r="BT216" s="36"/>
      <c r="BU216" s="36"/>
      <c r="BV216" t="s">
        <v>4178</v>
      </c>
      <c r="BW216" s="9"/>
      <c r="BX216" s="528"/>
      <c r="BY216" s="536" t="s">
        <v>2829</v>
      </c>
      <c r="BZ216" s="530"/>
      <c r="CA216" s="530"/>
      <c r="CB216" s="530"/>
      <c r="CC216" s="9"/>
      <c r="CE216" s="4"/>
      <c r="CF216" s="36"/>
      <c r="CG216" s="36"/>
    </row>
    <row r="217" spans="1:85" x14ac:dyDescent="0.15">
      <c r="A217" s="60"/>
      <c r="B217" s="32" t="s">
        <v>4113</v>
      </c>
      <c r="C217" s="385"/>
      <c r="D217" s="391"/>
      <c r="E217" s="378"/>
      <c r="F217" s="498"/>
      <c r="G217" s="501" t="s">
        <v>3408</v>
      </c>
      <c r="H217" s="500"/>
      <c r="I217" s="500"/>
      <c r="J217" s="500"/>
      <c r="K217" s="4"/>
      <c r="L217" s="4"/>
      <c r="M217" s="32"/>
      <c r="N217" t="s">
        <v>4180</v>
      </c>
      <c r="O217" s="385"/>
      <c r="P217" s="88"/>
      <c r="Q217" s="558"/>
      <c r="R217" s="561" t="s">
        <v>592</v>
      </c>
      <c r="S217" s="560"/>
      <c r="T217" s="560"/>
      <c r="U217" s="4"/>
      <c r="Z217" s="32" t="s">
        <v>4181</v>
      </c>
      <c r="AA217" s="385"/>
      <c r="AB217" s="487"/>
      <c r="AC217" s="474"/>
      <c r="AD217" s="479"/>
      <c r="AE217" s="404" t="s">
        <v>2606</v>
      </c>
      <c r="AF217" s="425"/>
      <c r="AK217" s="36"/>
      <c r="AL217" s="4"/>
      <c r="AM217" s="377"/>
      <c r="AN217" s="4"/>
      <c r="AO217" s="377"/>
      <c r="AP217" s="4"/>
      <c r="AQ217" s="403"/>
      <c r="AR217" s="402"/>
      <c r="AS217" s="4"/>
      <c r="AT217" s="4"/>
      <c r="AU217" s="4"/>
      <c r="AV217" s="4"/>
      <c r="AW217" s="36"/>
      <c r="AX217" s="32" t="s">
        <v>4180</v>
      </c>
      <c r="AZ217" s="528"/>
      <c r="BA217" s="528"/>
      <c r="BB217" s="532"/>
      <c r="BC217" s="538"/>
      <c r="BD217" s="531" t="s">
        <v>804</v>
      </c>
      <c r="BI217" s="36"/>
      <c r="BJ217" s="4"/>
      <c r="BK217" s="377"/>
      <c r="BL217" s="377"/>
      <c r="BM217" s="4"/>
      <c r="BN217" s="403"/>
      <c r="BO217" s="403"/>
      <c r="BP217" s="4"/>
      <c r="BQ217" s="4"/>
      <c r="BR217" s="4"/>
      <c r="BS217" s="4"/>
      <c r="BT217" s="36"/>
      <c r="BU217" s="36"/>
      <c r="BV217" t="s">
        <v>4178</v>
      </c>
      <c r="BW217" s="9"/>
      <c r="BX217" s="801"/>
      <c r="BY217" s="789" t="s">
        <v>3262</v>
      </c>
      <c r="BZ217" s="775"/>
      <c r="CA217" s="775"/>
      <c r="CB217" s="775"/>
      <c r="CC217" s="9"/>
      <c r="CE217" s="4"/>
      <c r="CF217" s="36"/>
      <c r="CG217" s="36"/>
    </row>
    <row r="218" spans="1:85" x14ac:dyDescent="0.15">
      <c r="A218" s="60"/>
      <c r="B218" s="32" t="s">
        <v>4178</v>
      </c>
      <c r="C218" s="385"/>
      <c r="D218" s="391"/>
      <c r="E218" s="378"/>
      <c r="F218" s="498"/>
      <c r="G218" s="505" t="s">
        <v>2608</v>
      </c>
      <c r="H218" s="500"/>
      <c r="I218" s="500"/>
      <c r="J218" s="500"/>
      <c r="K218" s="4"/>
      <c r="L218" s="4"/>
      <c r="M218" s="32"/>
      <c r="N218" t="s">
        <v>4113</v>
      </c>
      <c r="O218" s="385"/>
      <c r="P218" s="88"/>
      <c r="Q218" s="558"/>
      <c r="R218" s="562"/>
      <c r="S218" s="565" t="s">
        <v>593</v>
      </c>
      <c r="T218" s="566"/>
      <c r="U218" s="4"/>
      <c r="Z218" s="32" t="s">
        <v>4179</v>
      </c>
      <c r="AA218" s="385"/>
      <c r="AB218" s="487"/>
      <c r="AC218" s="474"/>
      <c r="AD218" s="495" t="s">
        <v>698</v>
      </c>
      <c r="AE218" s="477"/>
      <c r="AF218" s="477"/>
      <c r="AK218" s="4"/>
      <c r="AL218" s="4"/>
      <c r="AM218" s="377"/>
      <c r="AN218" s="4"/>
      <c r="AO218" s="377"/>
      <c r="AP218" s="377"/>
      <c r="AQ218" s="402"/>
      <c r="AR218" s="4"/>
      <c r="AS218" s="4"/>
      <c r="AT218" s="4"/>
      <c r="AU218" s="4"/>
      <c r="AV218" s="4"/>
      <c r="AW218" s="4"/>
      <c r="AX218" s="32" t="s">
        <v>4113</v>
      </c>
      <c r="AZ218" s="528"/>
      <c r="BA218" s="528"/>
      <c r="BB218" s="536" t="s">
        <v>805</v>
      </c>
      <c r="BC218" s="530"/>
      <c r="BD218" s="530"/>
      <c r="BI218" s="36"/>
      <c r="BJ218" s="4"/>
      <c r="BK218" s="377"/>
      <c r="BL218" s="377"/>
      <c r="BM218" s="4"/>
      <c r="BN218" s="403"/>
      <c r="BO218" s="4"/>
      <c r="BP218" s="4"/>
      <c r="BQ218" s="4"/>
      <c r="BR218" s="4"/>
      <c r="BS218" s="4"/>
      <c r="BT218" s="36"/>
      <c r="BU218" s="36"/>
      <c r="BV218" t="s">
        <v>4178</v>
      </c>
      <c r="BW218" s="9"/>
      <c r="BX218" s="357" t="s">
        <v>4185</v>
      </c>
      <c r="BY218" s="85"/>
      <c r="BZ218" s="358"/>
      <c r="CA218" s="411"/>
      <c r="CB218" s="9"/>
      <c r="CC218" s="9"/>
      <c r="CE218" s="4"/>
      <c r="CF218" s="36"/>
      <c r="CG218" s="36"/>
    </row>
    <row r="219" spans="1:85" x14ac:dyDescent="0.15">
      <c r="A219" s="60"/>
      <c r="B219" s="32" t="s">
        <v>4179</v>
      </c>
      <c r="C219" s="385"/>
      <c r="D219" s="391"/>
      <c r="E219" s="378"/>
      <c r="F219" s="498"/>
      <c r="G219" s="499" t="s">
        <v>2611</v>
      </c>
      <c r="H219" s="500"/>
      <c r="I219" s="500"/>
      <c r="J219" s="500"/>
      <c r="K219" s="4"/>
      <c r="L219" s="4"/>
      <c r="N219" t="s">
        <v>4113</v>
      </c>
      <c r="O219" s="385"/>
      <c r="P219" s="88"/>
      <c r="Q219" s="558"/>
      <c r="R219" s="562"/>
      <c r="S219" s="565" t="s">
        <v>594</v>
      </c>
      <c r="T219" s="566"/>
      <c r="U219" s="4"/>
      <c r="Z219" s="32" t="s">
        <v>4113</v>
      </c>
      <c r="AA219" s="385"/>
      <c r="AB219" s="487"/>
      <c r="AC219" s="474"/>
      <c r="AD219" s="474"/>
      <c r="AE219" s="479" t="s">
        <v>1323</v>
      </c>
      <c r="AF219" s="477"/>
      <c r="AK219" s="36"/>
      <c r="AL219" s="4"/>
      <c r="AM219" s="377"/>
      <c r="AN219" s="4"/>
      <c r="AO219" s="377"/>
      <c r="AP219" s="377"/>
      <c r="AQ219" s="4"/>
      <c r="AR219" s="403"/>
      <c r="AS219" s="4"/>
      <c r="AT219" s="4"/>
      <c r="AU219" s="4"/>
      <c r="AV219" s="4"/>
      <c r="AW219" s="36"/>
      <c r="AX219" s="32" t="s">
        <v>4180</v>
      </c>
      <c r="AZ219" s="528"/>
      <c r="BA219" s="528"/>
      <c r="BB219" s="531" t="s">
        <v>806</v>
      </c>
      <c r="BC219" s="530"/>
      <c r="BD219" s="530"/>
      <c r="BI219" s="4"/>
      <c r="BJ219" s="4"/>
      <c r="BK219" s="377"/>
      <c r="BL219" s="377"/>
      <c r="BM219" s="4"/>
      <c r="BN219" s="403"/>
      <c r="BO219" s="403"/>
      <c r="BP219" s="4"/>
      <c r="BQ219" s="4"/>
      <c r="BR219" s="4"/>
      <c r="BS219" s="4"/>
      <c r="BT219" s="4"/>
      <c r="BU219" s="4"/>
      <c r="BV219" s="32" t="s">
        <v>4179</v>
      </c>
      <c r="BW219" s="9"/>
      <c r="BX219" s="442" t="s">
        <v>2735</v>
      </c>
      <c r="BY219" s="388"/>
      <c r="BZ219" s="328"/>
      <c r="CA219" s="666"/>
      <c r="CB219" s="9"/>
      <c r="CC219" s="9"/>
      <c r="CE219" s="4"/>
      <c r="CF219" s="4"/>
      <c r="CG219" s="4"/>
    </row>
    <row r="220" spans="1:85" x14ac:dyDescent="0.15">
      <c r="A220" s="60"/>
      <c r="B220" s="32" t="s">
        <v>4113</v>
      </c>
      <c r="C220" s="385"/>
      <c r="D220" s="391"/>
      <c r="E220" s="378"/>
      <c r="F220" s="498"/>
      <c r="G220" s="498"/>
      <c r="H220" s="501" t="s">
        <v>489</v>
      </c>
      <c r="I220" s="500"/>
      <c r="J220" s="500"/>
      <c r="K220" s="4"/>
      <c r="L220" s="4"/>
      <c r="M220" s="32"/>
      <c r="N220" t="s">
        <v>4180</v>
      </c>
      <c r="O220" s="385"/>
      <c r="P220" s="88"/>
      <c r="Q220" s="558"/>
      <c r="R220" s="561" t="s">
        <v>595</v>
      </c>
      <c r="S220" s="560"/>
      <c r="T220" s="560"/>
      <c r="U220" s="4"/>
      <c r="Z220" s="32" t="s">
        <v>4182</v>
      </c>
      <c r="AA220" s="385"/>
      <c r="AB220" s="487"/>
      <c r="AC220" s="481"/>
      <c r="AD220" s="588"/>
      <c r="AE220" s="483"/>
      <c r="AF220" s="553" t="s">
        <v>1324</v>
      </c>
      <c r="AK220" s="36"/>
      <c r="AL220" s="4"/>
      <c r="AM220" s="377"/>
      <c r="AN220" s="4"/>
      <c r="AO220" s="377"/>
      <c r="AP220" s="376"/>
      <c r="AQ220" s="4"/>
      <c r="AR220" s="4"/>
      <c r="AS220" s="4"/>
      <c r="AT220" s="4"/>
      <c r="AU220" s="4"/>
      <c r="AV220" s="4"/>
      <c r="AW220" s="36"/>
      <c r="AX220" s="32" t="s">
        <v>4113</v>
      </c>
      <c r="AZ220" s="528"/>
      <c r="BA220" s="528"/>
      <c r="BB220" s="528"/>
      <c r="BC220" s="536" t="s">
        <v>808</v>
      </c>
      <c r="BD220" s="530"/>
      <c r="BI220" s="36"/>
      <c r="BJ220" s="4"/>
      <c r="BK220" s="377"/>
      <c r="BL220" s="377"/>
      <c r="BM220" s="4"/>
      <c r="BN220" s="403"/>
      <c r="BO220" s="402"/>
      <c r="BP220" s="4"/>
      <c r="BQ220" s="4"/>
      <c r="BR220" s="4"/>
      <c r="BS220" s="4"/>
      <c r="BT220" s="36"/>
      <c r="BU220" s="36"/>
      <c r="BV220" s="32" t="s">
        <v>4179</v>
      </c>
      <c r="BW220" s="9"/>
      <c r="BX220" s="435"/>
      <c r="BY220" s="446" t="s">
        <v>1891</v>
      </c>
      <c r="BZ220" s="434"/>
      <c r="CA220" s="135"/>
      <c r="CB220" s="9"/>
      <c r="CC220" s="9"/>
      <c r="CE220" s="4"/>
      <c r="CF220" s="4"/>
      <c r="CG220" s="36"/>
    </row>
    <row r="221" spans="1:85" ht="15.75" x14ac:dyDescent="0.25">
      <c r="A221" s="60"/>
      <c r="B221" s="32" t="s">
        <v>4182</v>
      </c>
      <c r="C221" s="385"/>
      <c r="D221" s="391"/>
      <c r="E221" s="378"/>
      <c r="F221" s="502"/>
      <c r="G221" s="503"/>
      <c r="H221" s="501"/>
      <c r="I221" s="424" t="s">
        <v>2613</v>
      </c>
      <c r="J221" s="425"/>
      <c r="K221" s="4"/>
      <c r="L221" s="4"/>
      <c r="M221" s="32"/>
      <c r="N221" t="s">
        <v>4180</v>
      </c>
      <c r="O221" s="385"/>
      <c r="P221" s="88"/>
      <c r="Q221" s="558"/>
      <c r="R221" s="562"/>
      <c r="S221" s="561" t="s">
        <v>597</v>
      </c>
      <c r="T221" s="560"/>
      <c r="U221" s="4"/>
      <c r="Z221" s="32" t="s">
        <v>4180</v>
      </c>
      <c r="AA221" s="385"/>
      <c r="AB221" s="487"/>
      <c r="AC221" s="474"/>
      <c r="AD221" s="474"/>
      <c r="AE221" s="484" t="s">
        <v>1329</v>
      </c>
      <c r="AF221" s="477"/>
      <c r="AK221" s="36"/>
      <c r="AL221" s="4"/>
      <c r="AM221" s="377"/>
      <c r="AN221" s="4"/>
      <c r="AO221" s="377"/>
      <c r="AP221" s="377"/>
      <c r="AQ221" s="402"/>
      <c r="AR221" s="4"/>
      <c r="AS221" s="4"/>
      <c r="AT221" s="4"/>
      <c r="AU221" s="4"/>
      <c r="AV221" s="4"/>
      <c r="AW221" s="36"/>
      <c r="AX221" s="32" t="s">
        <v>4113</v>
      </c>
      <c r="AZ221" s="528"/>
      <c r="BA221" s="528"/>
      <c r="BB221" s="528"/>
      <c r="BC221" s="536" t="s">
        <v>2609</v>
      </c>
      <c r="BD221" s="530"/>
      <c r="BI221" s="36"/>
      <c r="BJ221" s="4"/>
      <c r="BK221" s="377"/>
      <c r="BL221" s="376"/>
      <c r="BM221" s="4"/>
      <c r="BN221" s="4"/>
      <c r="BO221" s="4"/>
      <c r="BP221" s="4"/>
      <c r="BQ221" s="4"/>
      <c r="BR221" s="4"/>
      <c r="BS221" s="390"/>
      <c r="BT221" s="36"/>
      <c r="BU221" s="36"/>
      <c r="BV221" s="32" t="s">
        <v>4113</v>
      </c>
      <c r="BW221" s="9"/>
      <c r="BX221" s="436"/>
      <c r="BY221" s="434"/>
      <c r="BZ221" s="426" t="s">
        <v>930</v>
      </c>
      <c r="CA221" s="135"/>
      <c r="CB221" s="9"/>
      <c r="CC221" s="9"/>
      <c r="CE221" s="4"/>
      <c r="CF221" s="4"/>
      <c r="CG221" s="36"/>
    </row>
    <row r="222" spans="1:85" x14ac:dyDescent="0.15">
      <c r="A222" s="60"/>
      <c r="B222" s="32" t="s">
        <v>4113</v>
      </c>
      <c r="C222" s="385"/>
      <c r="D222" s="391"/>
      <c r="E222" s="378"/>
      <c r="F222" s="498"/>
      <c r="G222" s="498"/>
      <c r="H222" s="501" t="s">
        <v>490</v>
      </c>
      <c r="I222" s="500"/>
      <c r="J222" s="500"/>
      <c r="K222" s="4"/>
      <c r="L222" s="4"/>
      <c r="M222" s="32"/>
      <c r="N222" t="s">
        <v>4113</v>
      </c>
      <c r="O222" s="385"/>
      <c r="P222" s="88"/>
      <c r="Q222" s="558"/>
      <c r="R222" s="562"/>
      <c r="S222" s="562"/>
      <c r="T222" s="559" t="s">
        <v>598</v>
      </c>
      <c r="U222" s="4"/>
      <c r="Z222" s="32" t="s">
        <v>4113</v>
      </c>
      <c r="AA222" s="385"/>
      <c r="AB222" s="487"/>
      <c r="AC222" s="474"/>
      <c r="AD222" s="481"/>
      <c r="AE222" s="487"/>
      <c r="AF222" s="479" t="s">
        <v>691</v>
      </c>
      <c r="AK222" s="4"/>
      <c r="AL222" s="4"/>
      <c r="AM222" s="377"/>
      <c r="AN222" s="4"/>
      <c r="AO222" s="377"/>
      <c r="AP222" s="377"/>
      <c r="AQ222" s="377"/>
      <c r="AR222" s="402"/>
      <c r="AS222" s="4"/>
      <c r="AT222" s="4"/>
      <c r="AU222" s="4"/>
      <c r="AV222" s="4"/>
      <c r="AW222" s="4"/>
      <c r="AX222" s="32" t="s">
        <v>4113</v>
      </c>
      <c r="AZ222" s="528"/>
      <c r="BA222" s="528"/>
      <c r="BB222" s="536" t="s">
        <v>809</v>
      </c>
      <c r="BC222" s="530"/>
      <c r="BD222" s="530"/>
      <c r="BI222" s="36"/>
      <c r="BJ222" s="4"/>
      <c r="BK222" s="377"/>
      <c r="BL222" s="377"/>
      <c r="BM222" s="376"/>
      <c r="BN222" s="4"/>
      <c r="BO222" s="4"/>
      <c r="BP222" s="4"/>
      <c r="BQ222" s="4"/>
      <c r="BR222" s="4"/>
      <c r="BS222" s="4"/>
      <c r="BT222" s="36"/>
      <c r="BU222" s="36"/>
      <c r="BV222" s="32" t="s">
        <v>4182</v>
      </c>
      <c r="BW222" s="9"/>
      <c r="BX222" s="599"/>
      <c r="BY222" s="306"/>
      <c r="BZ222" s="601"/>
      <c r="CA222" s="544" t="s">
        <v>1222</v>
      </c>
      <c r="CB222" s="9"/>
      <c r="CC222" s="9"/>
      <c r="CE222" s="4"/>
      <c r="CF222" s="4"/>
      <c r="CG222" s="36"/>
    </row>
    <row r="223" spans="1:85" ht="13.5" x14ac:dyDescent="0.15">
      <c r="A223" s="60"/>
      <c r="B223" s="32" t="s">
        <v>4181</v>
      </c>
      <c r="C223" s="385"/>
      <c r="D223" s="391"/>
      <c r="E223" s="378"/>
      <c r="F223" s="502"/>
      <c r="G223" s="506"/>
      <c r="H223" s="507"/>
      <c r="I223" s="404" t="s">
        <v>2614</v>
      </c>
      <c r="J223" s="425"/>
      <c r="K223" s="4"/>
      <c r="L223" s="4"/>
      <c r="N223" t="s">
        <v>4180</v>
      </c>
      <c r="O223" s="385"/>
      <c r="P223" s="88"/>
      <c r="Q223" s="558"/>
      <c r="R223" s="562"/>
      <c r="S223" s="562"/>
      <c r="T223" s="561" t="s">
        <v>599</v>
      </c>
      <c r="U223" s="4"/>
      <c r="Z223" s="32" t="s">
        <v>4179</v>
      </c>
      <c r="AA223" s="385"/>
      <c r="AB223" s="487"/>
      <c r="AC223" s="474"/>
      <c r="AD223" s="495" t="s">
        <v>2802</v>
      </c>
      <c r="AE223" s="477"/>
      <c r="AF223" s="477"/>
      <c r="AK223" s="4"/>
      <c r="AL223" s="4"/>
      <c r="AM223" s="377"/>
      <c r="AN223" s="4"/>
      <c r="AO223" s="377"/>
      <c r="AP223" s="377"/>
      <c r="AQ223" s="402"/>
      <c r="AR223" s="4"/>
      <c r="AS223" s="4"/>
      <c r="AT223" s="4"/>
      <c r="AU223" s="4"/>
      <c r="AV223" s="4"/>
      <c r="AW223" s="4"/>
      <c r="AX223" s="32" t="s">
        <v>4181</v>
      </c>
      <c r="AZ223" s="528"/>
      <c r="BA223" s="532"/>
      <c r="BB223" s="788"/>
      <c r="BC223" s="854" t="s">
        <v>4070</v>
      </c>
      <c r="BD223" s="425"/>
      <c r="BI223" s="4"/>
      <c r="BJ223" s="4"/>
      <c r="BK223" s="377"/>
      <c r="BL223" s="377"/>
      <c r="BM223" s="401"/>
      <c r="BN223" s="4"/>
      <c r="BO223" s="4"/>
      <c r="BP223" s="4"/>
      <c r="BQ223" s="4"/>
      <c r="BR223" s="4"/>
      <c r="BS223" s="4"/>
      <c r="BT223" s="4"/>
      <c r="BU223" s="4"/>
      <c r="BV223" s="32" t="s">
        <v>3655</v>
      </c>
      <c r="BW223" s="9"/>
      <c r="BX223" s="850" t="s">
        <v>3518</v>
      </c>
      <c r="BY223" s="831"/>
      <c r="BZ223" s="831"/>
      <c r="CA223" s="851"/>
      <c r="CB223" s="9"/>
      <c r="CC223" s="9"/>
      <c r="CE223" s="4"/>
      <c r="CF223" s="392"/>
      <c r="CG223" s="4"/>
    </row>
    <row r="224" spans="1:85" ht="15.75" x14ac:dyDescent="0.25">
      <c r="A224" s="60"/>
      <c r="B224" s="32" t="s">
        <v>3655</v>
      </c>
      <c r="C224" s="385"/>
      <c r="D224" s="391"/>
      <c r="E224" s="378"/>
      <c r="F224" s="498"/>
      <c r="G224" s="825" t="s">
        <v>3495</v>
      </c>
      <c r="H224" s="826"/>
      <c r="I224" s="827"/>
      <c r="J224" s="822"/>
      <c r="K224" s="4"/>
      <c r="L224" s="4"/>
      <c r="N224" t="s">
        <v>4180</v>
      </c>
      <c r="O224" s="385"/>
      <c r="P224" s="88"/>
      <c r="Q224" s="558"/>
      <c r="R224" s="562"/>
      <c r="S224" s="561" t="s">
        <v>600</v>
      </c>
      <c r="T224" s="560"/>
      <c r="U224" s="4"/>
      <c r="Z224" s="32" t="s">
        <v>4180</v>
      </c>
      <c r="AA224" s="385"/>
      <c r="AB224" s="487"/>
      <c r="AC224" s="474"/>
      <c r="AD224" s="474"/>
      <c r="AE224" s="484" t="s">
        <v>700</v>
      </c>
      <c r="AF224" s="477"/>
      <c r="AK224" s="4"/>
      <c r="AL224" s="4"/>
      <c r="AM224" s="377"/>
      <c r="AN224" s="4"/>
      <c r="AO224" s="377"/>
      <c r="AP224" s="377"/>
      <c r="AQ224" s="4"/>
      <c r="AR224" s="403"/>
      <c r="AS224" s="4"/>
      <c r="AT224" s="4"/>
      <c r="AU224" s="4"/>
      <c r="AV224" s="4"/>
      <c r="AW224" s="4"/>
      <c r="AX224" s="32" t="s">
        <v>4182</v>
      </c>
      <c r="AZ224" s="528"/>
      <c r="BA224" s="532"/>
      <c r="BB224" s="788"/>
      <c r="BC224" s="553" t="s">
        <v>41</v>
      </c>
      <c r="BD224" s="425"/>
      <c r="BI224" s="4"/>
      <c r="BJ224" s="4"/>
      <c r="BK224" s="377"/>
      <c r="BL224" s="377"/>
      <c r="BM224" s="376"/>
      <c r="BN224" s="4"/>
      <c r="BO224" s="4"/>
      <c r="BP224" s="4"/>
      <c r="BQ224" s="4"/>
      <c r="BR224" s="4"/>
      <c r="BS224" s="4"/>
      <c r="BT224" s="4"/>
      <c r="BU224" s="4"/>
      <c r="BV224" s="32" t="s">
        <v>4179</v>
      </c>
      <c r="BW224" s="9"/>
      <c r="BX224" s="585" t="s">
        <v>2737</v>
      </c>
      <c r="BY224" s="586"/>
      <c r="BZ224" s="586"/>
      <c r="CA224" s="586"/>
      <c r="CB224" s="9"/>
      <c r="CC224" s="9"/>
      <c r="CE224" s="390" t="s">
        <v>173</v>
      </c>
      <c r="CF224" s="36"/>
      <c r="CG224" s="4"/>
    </row>
    <row r="225" spans="1:85" x14ac:dyDescent="0.15">
      <c r="A225" s="60"/>
      <c r="B225" s="32" t="s">
        <v>4113</v>
      </c>
      <c r="C225" s="385"/>
      <c r="D225" s="391"/>
      <c r="E225" s="378"/>
      <c r="F225" s="498"/>
      <c r="G225" s="511" t="s">
        <v>2616</v>
      </c>
      <c r="H225" s="509"/>
      <c r="I225" s="510"/>
      <c r="J225" s="500"/>
      <c r="K225" s="4"/>
      <c r="L225" s="4"/>
      <c r="N225" t="s">
        <v>4113</v>
      </c>
      <c r="O225" s="385"/>
      <c r="P225" s="88"/>
      <c r="Q225" s="558"/>
      <c r="R225" s="563"/>
      <c r="S225" s="558"/>
      <c r="T225" s="559" t="s">
        <v>601</v>
      </c>
      <c r="U225" s="4"/>
      <c r="Z225" s="32" t="s">
        <v>4180</v>
      </c>
      <c r="AA225" s="385"/>
      <c r="AB225" s="487"/>
      <c r="AC225" s="474"/>
      <c r="AD225" s="474"/>
      <c r="AE225" s="474"/>
      <c r="AF225" s="484" t="s">
        <v>52</v>
      </c>
      <c r="AK225" s="4"/>
      <c r="AL225" s="4"/>
      <c r="AM225" s="377"/>
      <c r="AN225" s="4"/>
      <c r="AO225" s="377"/>
      <c r="AP225" s="377"/>
      <c r="AQ225" s="4"/>
      <c r="AR225" s="402"/>
      <c r="AS225" s="4"/>
      <c r="AT225" s="4"/>
      <c r="AU225" s="4"/>
      <c r="AV225" s="4"/>
      <c r="AW225" s="4"/>
      <c r="AX225" s="32" t="s">
        <v>4178</v>
      </c>
      <c r="AZ225" s="528"/>
      <c r="BA225" s="536" t="s">
        <v>1353</v>
      </c>
      <c r="BB225" s="530"/>
      <c r="BC225" s="530"/>
      <c r="BD225" s="530"/>
      <c r="BI225" s="4"/>
      <c r="BJ225" s="4"/>
      <c r="BK225" s="377"/>
      <c r="BL225" s="377"/>
      <c r="BM225" s="401"/>
      <c r="BN225" s="4"/>
      <c r="BO225" s="4"/>
      <c r="BP225" s="4"/>
      <c r="BQ225" s="4"/>
      <c r="BR225" s="4"/>
      <c r="BS225" s="4"/>
      <c r="BT225" s="4"/>
      <c r="BU225" s="4"/>
      <c r="BV225" s="32" t="s">
        <v>4180</v>
      </c>
      <c r="BW225" s="9"/>
      <c r="BX225" s="474"/>
      <c r="BY225" s="484" t="s">
        <v>2738</v>
      </c>
      <c r="BZ225" s="477"/>
      <c r="CA225" s="477"/>
      <c r="CB225" s="9"/>
      <c r="CC225" s="9"/>
      <c r="CE225" s="4"/>
      <c r="CF225" s="4"/>
      <c r="CG225" s="4"/>
    </row>
    <row r="226" spans="1:85" x14ac:dyDescent="0.15">
      <c r="A226" s="76"/>
      <c r="B226" s="32" t="s">
        <v>4179</v>
      </c>
      <c r="C226" s="385"/>
      <c r="D226" s="391"/>
      <c r="E226" s="378"/>
      <c r="F226" s="505" t="s">
        <v>978</v>
      </c>
      <c r="G226" s="500"/>
      <c r="H226" s="500"/>
      <c r="I226" s="500"/>
      <c r="J226" s="500"/>
      <c r="K226" s="4"/>
      <c r="L226" s="4"/>
      <c r="N226" t="s">
        <v>4180</v>
      </c>
      <c r="O226" s="385"/>
      <c r="P226" s="88"/>
      <c r="Q226" s="558"/>
      <c r="R226" s="563"/>
      <c r="S226" s="558"/>
      <c r="T226" s="561" t="s">
        <v>602</v>
      </c>
      <c r="U226" s="4"/>
      <c r="Z226" s="32" t="s">
        <v>4113</v>
      </c>
      <c r="AA226" s="385"/>
      <c r="AB226" s="487"/>
      <c r="AC226" s="474"/>
      <c r="AD226" s="474"/>
      <c r="AE226" s="474"/>
      <c r="AF226" s="479" t="s">
        <v>3661</v>
      </c>
      <c r="AK226" s="4"/>
      <c r="AL226" s="4"/>
      <c r="AM226" s="377"/>
      <c r="AN226" s="4"/>
      <c r="AO226" s="377"/>
      <c r="AP226" s="403"/>
      <c r="AQ226" s="4"/>
      <c r="AR226" s="4"/>
      <c r="AS226" s="4"/>
      <c r="AT226" s="4"/>
      <c r="AU226" s="4"/>
      <c r="AV226" s="4"/>
      <c r="AW226" s="4"/>
      <c r="AX226" s="32" t="s">
        <v>4178</v>
      </c>
      <c r="AZ226" s="801"/>
      <c r="BA226" s="774" t="s">
        <v>2615</v>
      </c>
      <c r="BB226" s="775"/>
      <c r="BC226" s="775"/>
      <c r="BD226" s="775"/>
      <c r="BI226" s="4"/>
      <c r="BJ226" s="4"/>
      <c r="BK226" s="377"/>
      <c r="BL226" s="377"/>
      <c r="BM226" s="376"/>
      <c r="BN226" s="4"/>
      <c r="BO226" s="4"/>
      <c r="BP226" s="4"/>
      <c r="BQ226" s="4"/>
      <c r="BR226" s="4"/>
      <c r="BS226" s="4"/>
      <c r="BT226" s="4"/>
      <c r="BU226" s="4"/>
      <c r="BV226" s="32" t="s">
        <v>4113</v>
      </c>
      <c r="BW226" s="9"/>
      <c r="BX226" s="474"/>
      <c r="BY226" s="474"/>
      <c r="BZ226" s="479" t="s">
        <v>2740</v>
      </c>
      <c r="CA226" s="477"/>
      <c r="CB226" s="9"/>
      <c r="CC226" s="9"/>
      <c r="CE226" s="4"/>
      <c r="CF226" s="36"/>
      <c r="CG226" s="4"/>
    </row>
    <row r="227" spans="1:85" x14ac:dyDescent="0.15">
      <c r="A227" s="60"/>
      <c r="B227" s="32" t="s">
        <v>4178</v>
      </c>
      <c r="C227" s="385"/>
      <c r="D227" s="374"/>
      <c r="E227" s="4"/>
      <c r="F227" s="504"/>
      <c r="G227" s="523" t="s">
        <v>4158</v>
      </c>
      <c r="H227" s="509"/>
      <c r="I227" s="510"/>
      <c r="J227" s="500"/>
      <c r="K227" s="4"/>
      <c r="L227" s="4"/>
      <c r="N227" t="s">
        <v>4180</v>
      </c>
      <c r="O227" s="385"/>
      <c r="P227" s="88"/>
      <c r="Q227" s="558"/>
      <c r="R227" s="561" t="s">
        <v>992</v>
      </c>
      <c r="S227" s="560"/>
      <c r="T227" s="560"/>
      <c r="U227" s="4"/>
      <c r="Z227" s="32" t="s">
        <v>4113</v>
      </c>
      <c r="AA227" s="385"/>
      <c r="AB227" s="487"/>
      <c r="AC227" s="474"/>
      <c r="AD227" s="474"/>
      <c r="AE227" s="474"/>
      <c r="AF227" s="479" t="s">
        <v>3662</v>
      </c>
      <c r="AK227" s="4"/>
      <c r="AL227" s="4"/>
      <c r="AM227" s="377"/>
      <c r="AN227" s="4"/>
      <c r="AO227" s="377"/>
      <c r="AP227" s="403"/>
      <c r="AQ227" s="402"/>
      <c r="AR227" s="4"/>
      <c r="AS227" s="4"/>
      <c r="AT227" s="4"/>
      <c r="AU227" s="4"/>
      <c r="AV227" s="4"/>
      <c r="AW227" s="4"/>
      <c r="AX227" s="32" t="s">
        <v>4178</v>
      </c>
      <c r="AZ227" s="97" t="s">
        <v>1435</v>
      </c>
      <c r="BI227" s="4"/>
      <c r="BJ227" s="4"/>
      <c r="BK227" s="377"/>
      <c r="BL227" s="377"/>
      <c r="BM227" s="377"/>
      <c r="BN227" s="376"/>
      <c r="BO227" s="4"/>
      <c r="BP227" s="4"/>
      <c r="BQ227" s="4"/>
      <c r="BR227" s="4"/>
      <c r="BS227" s="4"/>
      <c r="BT227" s="4"/>
      <c r="BU227" s="4"/>
      <c r="BV227" s="32" t="s">
        <v>4181</v>
      </c>
      <c r="BW227" s="9"/>
      <c r="BX227" s="474"/>
      <c r="BY227" s="481"/>
      <c r="BZ227" s="481"/>
      <c r="CA227" s="404" t="s">
        <v>2666</v>
      </c>
      <c r="CB227" s="9"/>
      <c r="CC227" s="9"/>
      <c r="CE227" s="4"/>
      <c r="CF227" s="4"/>
      <c r="CG227" s="4"/>
    </row>
    <row r="228" spans="1:85" x14ac:dyDescent="0.15">
      <c r="A228" s="60"/>
      <c r="B228" s="32" t="s">
        <v>4179</v>
      </c>
      <c r="C228" s="385"/>
      <c r="D228" s="391"/>
      <c r="E228" s="4"/>
      <c r="F228" s="504"/>
      <c r="G228" s="508" t="s">
        <v>1044</v>
      </c>
      <c r="H228" s="509"/>
      <c r="I228" s="510"/>
      <c r="J228" s="500"/>
      <c r="K228" s="4"/>
      <c r="L228" s="4"/>
      <c r="N228" t="s">
        <v>4180</v>
      </c>
      <c r="O228" s="385"/>
      <c r="P228" s="88"/>
      <c r="Q228" s="558"/>
      <c r="R228" s="562"/>
      <c r="S228" s="561" t="s">
        <v>3683</v>
      </c>
      <c r="T228" s="560"/>
      <c r="U228" s="4"/>
      <c r="Y228" s="32"/>
      <c r="Z228" s="32" t="s">
        <v>4180</v>
      </c>
      <c r="AA228" s="385"/>
      <c r="AB228" s="487"/>
      <c r="AC228" s="474"/>
      <c r="AD228" s="474"/>
      <c r="AE228" s="484" t="s">
        <v>701</v>
      </c>
      <c r="AF228" s="477"/>
      <c r="AK228" s="4"/>
      <c r="AL228" s="4"/>
      <c r="AM228" s="377"/>
      <c r="AN228" s="4"/>
      <c r="AO228" s="377"/>
      <c r="AP228" s="403"/>
      <c r="AQ228" s="403"/>
      <c r="AR228" s="4"/>
      <c r="AS228" s="4"/>
      <c r="AT228" s="4"/>
      <c r="AU228" s="4"/>
      <c r="AV228" s="4"/>
      <c r="AW228" s="4"/>
      <c r="AX228" s="32" t="s">
        <v>4178</v>
      </c>
      <c r="AZ228" s="84" t="s">
        <v>811</v>
      </c>
      <c r="BI228" s="4"/>
      <c r="BJ228" s="4"/>
      <c r="BK228" s="377"/>
      <c r="BL228" s="377"/>
      <c r="BM228" s="377"/>
      <c r="BN228" s="377"/>
      <c r="BO228" s="403"/>
      <c r="BP228" s="4"/>
      <c r="BQ228" s="4"/>
      <c r="BR228" s="4"/>
      <c r="BS228" s="4"/>
      <c r="BT228" s="4"/>
      <c r="BU228" s="4"/>
      <c r="BV228" s="32" t="s">
        <v>4180</v>
      </c>
      <c r="BW228" s="9"/>
      <c r="BX228" s="474"/>
      <c r="BY228" s="474"/>
      <c r="BZ228" s="484" t="s">
        <v>1191</v>
      </c>
      <c r="CA228" s="477"/>
      <c r="CB228" s="9"/>
      <c r="CC228" s="9"/>
      <c r="CE228" s="4"/>
      <c r="CF228" s="4"/>
      <c r="CG228" s="4"/>
    </row>
    <row r="229" spans="1:85" ht="15.75" x14ac:dyDescent="0.25">
      <c r="A229" s="60"/>
      <c r="B229" s="32" t="s">
        <v>3655</v>
      </c>
      <c r="C229" s="385"/>
      <c r="D229" s="391"/>
      <c r="E229" s="4"/>
      <c r="F229" s="504"/>
      <c r="G229" s="498"/>
      <c r="H229" s="821" t="s">
        <v>2597</v>
      </c>
      <c r="I229" s="822"/>
      <c r="J229" s="827"/>
      <c r="K229" s="4"/>
      <c r="L229" s="4"/>
      <c r="N229" t="s">
        <v>4180</v>
      </c>
      <c r="O229" s="385"/>
      <c r="P229" s="88"/>
      <c r="Q229" s="558"/>
      <c r="R229" s="562"/>
      <c r="S229" s="562"/>
      <c r="T229" s="561" t="s">
        <v>603</v>
      </c>
      <c r="U229" s="4"/>
      <c r="Z229" s="32" t="s">
        <v>4113</v>
      </c>
      <c r="AA229" s="385"/>
      <c r="AB229" s="487"/>
      <c r="AC229" s="474"/>
      <c r="AD229" s="481"/>
      <c r="AE229" s="487"/>
      <c r="AF229" s="479" t="s">
        <v>702</v>
      </c>
      <c r="AK229" s="36"/>
      <c r="AL229" s="4"/>
      <c r="AM229" s="377"/>
      <c r="AN229" s="4"/>
      <c r="AO229" s="376"/>
      <c r="AP229" s="4"/>
      <c r="AQ229" s="4"/>
      <c r="AR229" s="4"/>
      <c r="AS229" s="4"/>
      <c r="AT229" s="4"/>
      <c r="AU229" s="4"/>
      <c r="AV229" s="4"/>
      <c r="AW229" s="36"/>
      <c r="AX229" s="32" t="s">
        <v>4179</v>
      </c>
      <c r="AZ229" s="640" t="s">
        <v>2618</v>
      </c>
      <c r="BA229" s="641"/>
      <c r="BB229" s="641"/>
      <c r="BC229" s="642"/>
      <c r="BG229" s="122" t="s">
        <v>71</v>
      </c>
      <c r="BH229" s="122"/>
      <c r="BI229" s="4"/>
      <c r="BJ229" s="4"/>
      <c r="BK229" s="377"/>
      <c r="BL229" s="377"/>
      <c r="BM229" s="377"/>
      <c r="BN229" s="377"/>
      <c r="BO229" s="402"/>
      <c r="BP229" s="403"/>
      <c r="BQ229" s="4"/>
      <c r="BR229" s="4"/>
      <c r="BS229" s="4"/>
      <c r="BT229" s="4"/>
      <c r="BU229" s="4"/>
      <c r="BV229" s="32" t="s">
        <v>4180</v>
      </c>
      <c r="BW229" s="9"/>
      <c r="BX229" s="474"/>
      <c r="BY229" s="481"/>
      <c r="BZ229" s="487"/>
      <c r="CA229" s="484" t="s">
        <v>2231</v>
      </c>
      <c r="CB229" s="9"/>
      <c r="CC229" s="9"/>
      <c r="CE229" s="4"/>
      <c r="CF229" s="4"/>
      <c r="CG229" s="4"/>
    </row>
    <row r="230" spans="1:85" ht="15.75" x14ac:dyDescent="0.25">
      <c r="A230" s="60"/>
      <c r="B230" s="32" t="s">
        <v>4113</v>
      </c>
      <c r="C230" s="385"/>
      <c r="D230" s="391"/>
      <c r="E230" s="4"/>
      <c r="F230" s="504"/>
      <c r="G230" s="498"/>
      <c r="H230" s="501" t="s">
        <v>492</v>
      </c>
      <c r="I230" s="500"/>
      <c r="J230" s="500"/>
      <c r="K230" s="4"/>
      <c r="L230" s="4"/>
      <c r="M230" s="32"/>
      <c r="N230" t="s">
        <v>4113</v>
      </c>
      <c r="O230" s="385"/>
      <c r="P230" s="88"/>
      <c r="Q230" s="558"/>
      <c r="R230" s="562"/>
      <c r="S230" s="562"/>
      <c r="T230" s="559" t="s">
        <v>1185</v>
      </c>
      <c r="U230" s="4"/>
      <c r="Z230" s="32" t="s">
        <v>4180</v>
      </c>
      <c r="AA230" s="385"/>
      <c r="AB230" s="487"/>
      <c r="AC230" s="474"/>
      <c r="AD230" s="481"/>
      <c r="AE230" s="487"/>
      <c r="AF230" s="484" t="s">
        <v>1839</v>
      </c>
      <c r="AK230" s="36"/>
      <c r="AL230" s="4"/>
      <c r="AM230" s="377"/>
      <c r="AN230" s="4"/>
      <c r="AO230" s="401"/>
      <c r="AP230" s="4"/>
      <c r="AQ230" s="4"/>
      <c r="AR230" s="4"/>
      <c r="AS230" s="4"/>
      <c r="AT230" s="4"/>
      <c r="AU230" s="4"/>
      <c r="AV230" s="4"/>
      <c r="AW230" s="36"/>
      <c r="AX230" s="32" t="s">
        <v>4178</v>
      </c>
      <c r="AZ230" s="436"/>
      <c r="BA230" s="643" t="s">
        <v>1888</v>
      </c>
      <c r="BB230" s="644"/>
      <c r="BC230" s="645"/>
      <c r="BG230" s="122"/>
      <c r="BI230" s="36"/>
      <c r="BJ230" s="4"/>
      <c r="BK230" s="377"/>
      <c r="BL230" s="377"/>
      <c r="BM230" s="377"/>
      <c r="BN230" s="377"/>
      <c r="BO230" s="402"/>
      <c r="BP230" s="402"/>
      <c r="BQ230" s="4"/>
      <c r="BR230" s="4"/>
      <c r="BS230" s="4"/>
      <c r="BT230" s="36"/>
      <c r="BU230" s="36"/>
      <c r="BV230" s="32" t="s">
        <v>4113</v>
      </c>
      <c r="BW230" s="9"/>
      <c r="BX230" s="474"/>
      <c r="BY230" s="481"/>
      <c r="BZ230" s="487"/>
      <c r="CA230" s="479" t="s">
        <v>907</v>
      </c>
      <c r="CB230" s="9"/>
      <c r="CC230" s="9"/>
      <c r="CE230" s="4"/>
      <c r="CF230" s="4"/>
      <c r="CG230" s="36"/>
    </row>
    <row r="231" spans="1:85" x14ac:dyDescent="0.15">
      <c r="A231" s="60"/>
      <c r="B231" s="32" t="s">
        <v>4181</v>
      </c>
      <c r="C231" s="385"/>
      <c r="D231" s="391"/>
      <c r="E231" s="398"/>
      <c r="F231" s="512"/>
      <c r="G231" s="506"/>
      <c r="H231" s="507"/>
      <c r="I231" s="404" t="s">
        <v>669</v>
      </c>
      <c r="J231" s="425"/>
      <c r="K231" s="4"/>
      <c r="L231" s="4"/>
      <c r="M231" s="32"/>
      <c r="N231" t="s">
        <v>4180</v>
      </c>
      <c r="O231" s="385"/>
      <c r="P231" s="88"/>
      <c r="Q231" s="558"/>
      <c r="R231" s="562"/>
      <c r="S231" s="562"/>
      <c r="T231" s="561" t="s">
        <v>3669</v>
      </c>
      <c r="Z231" s="32" t="s">
        <v>4113</v>
      </c>
      <c r="AA231" s="385"/>
      <c r="AB231" s="487"/>
      <c r="AC231" s="474"/>
      <c r="AD231" s="479" t="s">
        <v>703</v>
      </c>
      <c r="AE231" s="477"/>
      <c r="AF231" s="477"/>
      <c r="AK231" s="4"/>
      <c r="AX231" s="32" t="s">
        <v>4179</v>
      </c>
      <c r="AZ231" s="436"/>
      <c r="BA231" s="643" t="s">
        <v>3964</v>
      </c>
      <c r="BB231" s="644"/>
      <c r="BC231" s="645"/>
      <c r="BI231" s="36"/>
      <c r="BJ231" s="4"/>
      <c r="BK231" s="377"/>
      <c r="BL231" s="377"/>
      <c r="BM231" s="377"/>
      <c r="BN231" s="377"/>
      <c r="BO231" s="402"/>
      <c r="BP231" s="4"/>
      <c r="BQ231" s="4"/>
      <c r="BR231" s="4"/>
      <c r="BS231" s="4"/>
      <c r="BT231" s="36"/>
      <c r="BU231" s="36"/>
      <c r="BV231" s="32" t="s">
        <v>4180</v>
      </c>
      <c r="BW231" s="9"/>
      <c r="BX231" s="474"/>
      <c r="BY231" s="813" t="s">
        <v>3442</v>
      </c>
      <c r="BZ231" s="477"/>
      <c r="CA231" s="477"/>
      <c r="CB231" s="9"/>
      <c r="CC231" s="9"/>
      <c r="CE231" s="4"/>
      <c r="CF231" s="4"/>
      <c r="CG231" s="36"/>
    </row>
    <row r="232" spans="1:85" x14ac:dyDescent="0.15">
      <c r="A232" s="60"/>
      <c r="B232" s="32" t="s">
        <v>4181</v>
      </c>
      <c r="C232" s="385"/>
      <c r="D232" s="391"/>
      <c r="E232" s="398"/>
      <c r="F232" s="512"/>
      <c r="G232" s="506"/>
      <c r="H232" s="507"/>
      <c r="I232" s="404" t="s">
        <v>675</v>
      </c>
      <c r="J232" s="425"/>
      <c r="K232" s="4"/>
      <c r="L232" s="4"/>
      <c r="N232" t="s">
        <v>4113</v>
      </c>
      <c r="O232" s="385"/>
      <c r="P232" s="88"/>
      <c r="Q232" s="558"/>
      <c r="R232" s="562"/>
      <c r="S232" s="559" t="s">
        <v>956</v>
      </c>
      <c r="T232" s="560"/>
      <c r="U232" s="4"/>
      <c r="Z232" s="32" t="s">
        <v>4182</v>
      </c>
      <c r="AA232" s="385"/>
      <c r="AB232" s="487"/>
      <c r="AC232" s="481"/>
      <c r="AD232" s="483"/>
      <c r="AE232" s="553" t="s">
        <v>4007</v>
      </c>
      <c r="AF232" s="425"/>
      <c r="AK232" s="36"/>
      <c r="AX232" s="32" t="s">
        <v>4179</v>
      </c>
      <c r="AZ232" s="436"/>
      <c r="BA232" s="436"/>
      <c r="BB232" s="647" t="s">
        <v>2621</v>
      </c>
      <c r="BC232" s="645"/>
      <c r="BI232" s="4"/>
      <c r="BJ232" s="4"/>
      <c r="BK232" s="377"/>
      <c r="BL232" s="377"/>
      <c r="BM232" s="377"/>
      <c r="BN232" s="402"/>
      <c r="BO232" s="4"/>
      <c r="BP232" s="4"/>
      <c r="BQ232" s="4"/>
      <c r="BR232" s="4"/>
      <c r="BS232" s="4"/>
      <c r="BT232" s="4"/>
      <c r="BU232" s="4"/>
      <c r="BV232" s="32" t="s">
        <v>4178</v>
      </c>
      <c r="BW232" s="9"/>
      <c r="BX232" s="474"/>
      <c r="BY232" s="474"/>
      <c r="BZ232" s="479" t="s">
        <v>3440</v>
      </c>
      <c r="CA232" s="477"/>
      <c r="CB232" s="9"/>
      <c r="CC232" s="9"/>
      <c r="CE232" s="4"/>
      <c r="CF232" s="4"/>
      <c r="CG232" s="4"/>
    </row>
    <row r="233" spans="1:85" x14ac:dyDescent="0.15">
      <c r="A233" s="60"/>
      <c r="B233" s="32" t="s">
        <v>4179</v>
      </c>
      <c r="C233" s="385"/>
      <c r="D233" s="391"/>
      <c r="E233" s="4"/>
      <c r="F233" s="504"/>
      <c r="G233" s="508" t="s">
        <v>980</v>
      </c>
      <c r="H233" s="509"/>
      <c r="I233" s="510"/>
      <c r="J233" s="500"/>
      <c r="K233" s="4"/>
      <c r="L233" s="4"/>
      <c r="M233" s="32"/>
      <c r="N233" t="s">
        <v>4182</v>
      </c>
      <c r="O233" s="385"/>
      <c r="P233" s="88"/>
      <c r="Q233" s="558"/>
      <c r="R233" s="563"/>
      <c r="S233" s="872"/>
      <c r="T233" s="424" t="s">
        <v>3948</v>
      </c>
      <c r="Z233" s="32" t="s">
        <v>4181</v>
      </c>
      <c r="AA233" s="385"/>
      <c r="AB233" s="487"/>
      <c r="AC233" s="481"/>
      <c r="AD233" s="483"/>
      <c r="AE233" s="592" t="s">
        <v>675</v>
      </c>
      <c r="AF233" s="425"/>
      <c r="AK233" s="36"/>
      <c r="AX233" s="32" t="s">
        <v>4180</v>
      </c>
      <c r="AZ233" s="436"/>
      <c r="BA233" s="436"/>
      <c r="BB233" s="436"/>
      <c r="BC233" s="432" t="s">
        <v>813</v>
      </c>
      <c r="BI233" s="36"/>
      <c r="BJ233" s="4"/>
      <c r="BK233" s="377"/>
      <c r="BL233" s="377"/>
      <c r="BM233" s="377"/>
      <c r="BN233" s="377"/>
      <c r="BO233" s="403"/>
      <c r="BP233" s="4"/>
      <c r="BQ233" s="4"/>
      <c r="BR233" s="4"/>
      <c r="BS233" s="4"/>
      <c r="BT233" s="36"/>
      <c r="BU233" s="36"/>
      <c r="BV233" s="32" t="s">
        <v>4181</v>
      </c>
      <c r="BW233" s="9"/>
      <c r="BX233" s="474"/>
      <c r="BY233" s="481"/>
      <c r="BZ233" s="481"/>
      <c r="CA233" s="404" t="s">
        <v>3638</v>
      </c>
      <c r="CB233" s="9"/>
      <c r="CC233" s="9"/>
      <c r="CE233" s="4"/>
      <c r="CF233" s="36"/>
      <c r="CG233" s="36"/>
    </row>
    <row r="234" spans="1:85" x14ac:dyDescent="0.15">
      <c r="A234" s="60"/>
      <c r="B234" s="32" t="s">
        <v>4113</v>
      </c>
      <c r="C234" s="385"/>
      <c r="D234" s="391"/>
      <c r="E234" s="4"/>
      <c r="F234" s="500"/>
      <c r="G234" s="504"/>
      <c r="H234" s="501" t="s">
        <v>493</v>
      </c>
      <c r="I234" s="500"/>
      <c r="J234" s="500"/>
      <c r="K234" s="4"/>
      <c r="L234" s="4"/>
      <c r="M234" s="32"/>
      <c r="N234" t="s">
        <v>4182</v>
      </c>
      <c r="O234" s="385"/>
      <c r="P234" s="88"/>
      <c r="Q234" s="558"/>
      <c r="R234" s="563"/>
      <c r="S234" s="872"/>
      <c r="T234" s="424" t="s">
        <v>3949</v>
      </c>
      <c r="Y234" s="32"/>
      <c r="Z234" s="32" t="s">
        <v>4179</v>
      </c>
      <c r="AA234" s="385"/>
      <c r="AB234" s="487"/>
      <c r="AC234" s="495" t="s">
        <v>946</v>
      </c>
      <c r="AD234" s="477"/>
      <c r="AE234" s="477"/>
      <c r="AF234" s="477"/>
      <c r="AJ234" s="4"/>
      <c r="AK234" s="36"/>
      <c r="AX234" s="32" t="s">
        <v>4113</v>
      </c>
      <c r="AZ234" s="436"/>
      <c r="BA234" s="436"/>
      <c r="BB234" s="436"/>
      <c r="BC234" s="431" t="s">
        <v>2859</v>
      </c>
      <c r="BI234" s="36"/>
      <c r="BJ234" s="4"/>
      <c r="BK234" s="377"/>
      <c r="BL234" s="377"/>
      <c r="BM234" s="377"/>
      <c r="BN234" s="377"/>
      <c r="BO234" s="402"/>
      <c r="BP234" s="403"/>
      <c r="BQ234" s="4"/>
      <c r="BR234" s="4"/>
      <c r="BS234" s="4"/>
      <c r="BT234" s="36"/>
      <c r="BU234" s="36"/>
      <c r="BV234" s="32" t="s">
        <v>4113</v>
      </c>
      <c r="BW234" s="9"/>
      <c r="BX234" s="474"/>
      <c r="BY234" s="474"/>
      <c r="BZ234" s="479" t="s">
        <v>2104</v>
      </c>
      <c r="CA234" s="477"/>
      <c r="CB234" s="9"/>
      <c r="CC234" s="9"/>
      <c r="CE234" s="4"/>
      <c r="CF234" s="4"/>
      <c r="CG234" s="36"/>
    </row>
    <row r="235" spans="1:85" x14ac:dyDescent="0.15">
      <c r="A235" s="60"/>
      <c r="B235" s="32" t="s">
        <v>4182</v>
      </c>
      <c r="C235" s="385"/>
      <c r="D235" s="391"/>
      <c r="E235" s="398"/>
      <c r="F235" s="512"/>
      <c r="G235" s="513"/>
      <c r="H235" s="507"/>
      <c r="I235" s="424" t="s">
        <v>1325</v>
      </c>
      <c r="J235" s="425"/>
      <c r="K235" s="4"/>
      <c r="L235" s="4"/>
      <c r="M235" s="32"/>
      <c r="N235" t="s">
        <v>4180</v>
      </c>
      <c r="O235" s="385"/>
      <c r="P235" s="88"/>
      <c r="Q235" s="558"/>
      <c r="R235" s="561" t="s">
        <v>995</v>
      </c>
      <c r="S235" s="560"/>
      <c r="T235" s="560"/>
      <c r="U235" s="4"/>
      <c r="Y235" s="32"/>
      <c r="Z235" s="32" t="s">
        <v>4178</v>
      </c>
      <c r="AA235" s="385"/>
      <c r="AB235" s="589"/>
      <c r="AC235" s="590" t="s">
        <v>704</v>
      </c>
      <c r="AD235" s="591"/>
      <c r="AE235" s="591"/>
      <c r="AF235" s="591"/>
      <c r="AJ235" s="4"/>
      <c r="AK235" s="4"/>
      <c r="AX235" s="32" t="s">
        <v>4113</v>
      </c>
      <c r="AZ235" s="436"/>
      <c r="BA235" s="436"/>
      <c r="BB235" s="648" t="s">
        <v>814</v>
      </c>
      <c r="BC235" s="645"/>
      <c r="BI235" s="36"/>
      <c r="BJ235" s="4"/>
      <c r="BK235" s="377"/>
      <c r="BL235" s="377"/>
      <c r="BM235" s="377"/>
      <c r="BN235" s="377"/>
      <c r="BO235" s="402"/>
      <c r="BP235" s="4"/>
      <c r="BQ235" s="4"/>
      <c r="BR235" s="4"/>
      <c r="BS235" s="4"/>
      <c r="BT235" s="36"/>
      <c r="BU235" s="36"/>
      <c r="BV235" s="32" t="s">
        <v>4181</v>
      </c>
      <c r="BW235" s="9"/>
      <c r="BX235" s="474"/>
      <c r="BY235" s="481"/>
      <c r="BZ235" s="481"/>
      <c r="CA235" s="404" t="s">
        <v>3673</v>
      </c>
      <c r="CB235" s="9"/>
      <c r="CC235" s="9"/>
      <c r="CE235" s="4"/>
      <c r="CF235" s="4"/>
      <c r="CG235" s="36"/>
    </row>
    <row r="236" spans="1:85" x14ac:dyDescent="0.15">
      <c r="A236" s="76"/>
      <c r="B236" s="32" t="s">
        <v>4180</v>
      </c>
      <c r="C236" s="385"/>
      <c r="D236" s="391"/>
      <c r="E236" s="4"/>
      <c r="F236" s="500"/>
      <c r="G236" s="504"/>
      <c r="H236" s="499" t="s">
        <v>3226</v>
      </c>
      <c r="I236" s="500"/>
      <c r="J236" s="500"/>
      <c r="K236" s="4"/>
      <c r="L236" s="4"/>
      <c r="N236" t="s">
        <v>4180</v>
      </c>
      <c r="O236" s="385"/>
      <c r="P236" s="88"/>
      <c r="Q236" s="560"/>
      <c r="R236" s="558"/>
      <c r="S236" s="561" t="s">
        <v>604</v>
      </c>
      <c r="T236" s="560"/>
      <c r="U236" s="4"/>
      <c r="AA236" s="82" t="s">
        <v>3277</v>
      </c>
      <c r="AI236" t="s">
        <v>3271</v>
      </c>
      <c r="AJ236" s="4"/>
      <c r="AK236" s="4"/>
      <c r="AX236" s="32" t="s">
        <v>4182</v>
      </c>
      <c r="AZ236" s="436"/>
      <c r="BA236" s="436"/>
      <c r="BB236" s="468"/>
      <c r="BC236" s="424" t="s">
        <v>2625</v>
      </c>
      <c r="BI236" s="4"/>
      <c r="BJ236" s="4"/>
      <c r="BK236" s="377"/>
      <c r="BL236" s="377"/>
      <c r="BM236" s="377"/>
      <c r="BN236" s="377"/>
      <c r="BO236" s="4"/>
      <c r="BP236" s="403"/>
      <c r="BQ236" s="4"/>
      <c r="BR236" s="4"/>
      <c r="BS236" s="4"/>
      <c r="BT236" s="4"/>
      <c r="BU236" s="4"/>
      <c r="BV236" s="32" t="s">
        <v>4181</v>
      </c>
      <c r="BW236" s="9"/>
      <c r="BX236" s="474"/>
      <c r="BY236" s="481"/>
      <c r="BZ236" s="481"/>
      <c r="CA236" s="404" t="s">
        <v>3443</v>
      </c>
      <c r="CB236" s="9"/>
      <c r="CC236" s="9"/>
      <c r="CE236" s="4"/>
      <c r="CF236" s="4"/>
      <c r="CG236" s="4"/>
    </row>
    <row r="237" spans="1:85" x14ac:dyDescent="0.15">
      <c r="A237" s="60"/>
      <c r="B237" s="32" t="s">
        <v>4113</v>
      </c>
      <c r="C237" s="385"/>
      <c r="D237" s="391"/>
      <c r="E237" s="4"/>
      <c r="F237" s="206"/>
      <c r="G237" s="206"/>
      <c r="H237" s="514"/>
      <c r="I237" s="515" t="s">
        <v>2866</v>
      </c>
      <c r="J237" s="500"/>
      <c r="K237" s="4"/>
      <c r="L237" s="4"/>
      <c r="N237" t="s">
        <v>4180</v>
      </c>
      <c r="O237" s="385"/>
      <c r="P237" s="88"/>
      <c r="Q237" s="560"/>
      <c r="R237" s="558"/>
      <c r="S237" s="562"/>
      <c r="T237" s="561" t="s">
        <v>605</v>
      </c>
      <c r="U237" s="4"/>
      <c r="Z237" s="4"/>
      <c r="AA237" s="4"/>
      <c r="AB237" s="376"/>
      <c r="AC237" s="4"/>
      <c r="AD237" s="4"/>
      <c r="AE237" s="4"/>
      <c r="AF237" s="4"/>
      <c r="AG237" s="4"/>
      <c r="AH237" s="4"/>
      <c r="AI237" s="4"/>
      <c r="AJ237" s="4"/>
      <c r="AK237" s="4"/>
      <c r="AX237" s="32" t="s">
        <v>4180</v>
      </c>
      <c r="AZ237" s="436"/>
      <c r="BA237" s="646" t="s">
        <v>2627</v>
      </c>
      <c r="BB237" s="644"/>
      <c r="BC237" s="645"/>
      <c r="BI237" s="4"/>
      <c r="BJ237" s="4"/>
      <c r="BK237" s="377"/>
      <c r="BL237" s="377"/>
      <c r="BM237" s="377"/>
      <c r="BN237" s="402"/>
      <c r="BO237" s="4"/>
      <c r="BP237" s="4"/>
      <c r="BQ237" s="4"/>
      <c r="BR237" s="4"/>
      <c r="BS237" s="4"/>
      <c r="BT237" s="4"/>
      <c r="BU237" s="4"/>
      <c r="BV237" s="32" t="s">
        <v>4113</v>
      </c>
      <c r="BW237" s="9"/>
      <c r="BX237" s="474"/>
      <c r="BY237" s="474"/>
      <c r="BZ237" s="479" t="s">
        <v>2105</v>
      </c>
      <c r="CA237" s="477"/>
      <c r="CB237" s="9"/>
      <c r="CC237" s="9"/>
      <c r="CE237" s="4"/>
      <c r="CF237" s="4"/>
      <c r="CG237" s="4"/>
    </row>
    <row r="238" spans="1:85" x14ac:dyDescent="0.15">
      <c r="A238" s="76"/>
      <c r="B238" t="s">
        <v>4178</v>
      </c>
      <c r="C238" s="385"/>
      <c r="D238" s="97" t="s">
        <v>8</v>
      </c>
      <c r="E238" s="4"/>
      <c r="F238" s="87"/>
      <c r="G238" s="87"/>
      <c r="H238" s="399"/>
      <c r="I238" s="399"/>
      <c r="J238" s="4"/>
      <c r="K238" s="4"/>
      <c r="L238" s="4"/>
      <c r="N238" t="s">
        <v>4113</v>
      </c>
      <c r="O238" s="385"/>
      <c r="P238" s="88"/>
      <c r="Q238" s="560"/>
      <c r="R238" s="558"/>
      <c r="S238" s="562"/>
      <c r="T238" s="559" t="s">
        <v>606</v>
      </c>
      <c r="U238" s="4"/>
      <c r="Y238" s="32"/>
      <c r="Z238" s="4"/>
      <c r="AA238" s="748" t="s">
        <v>3271</v>
      </c>
      <c r="AB238" s="377"/>
      <c r="AC238" s="376"/>
      <c r="AD238" s="4"/>
      <c r="AE238" s="4"/>
      <c r="AF238" s="4"/>
      <c r="AG238" s="4"/>
      <c r="AH238" s="4"/>
      <c r="AI238" s="4"/>
      <c r="AJ238" s="4"/>
      <c r="AK238" s="4"/>
      <c r="AX238" s="32" t="s">
        <v>4180</v>
      </c>
      <c r="AZ238" s="436"/>
      <c r="BA238" s="436"/>
      <c r="BB238" s="646" t="s">
        <v>815</v>
      </c>
      <c r="BC238" s="645"/>
      <c r="BI238" s="4"/>
      <c r="BJ238" s="4"/>
      <c r="BK238" s="377"/>
      <c r="BL238" s="377"/>
      <c r="BM238" s="377"/>
      <c r="BN238" s="4"/>
      <c r="BO238" s="402"/>
      <c r="BP238" s="4"/>
      <c r="BQ238" s="4"/>
      <c r="BR238" s="4"/>
      <c r="BS238" s="4"/>
      <c r="BT238" s="4"/>
      <c r="BU238" s="4"/>
      <c r="BV238" s="32" t="s">
        <v>4182</v>
      </c>
      <c r="BW238" s="9"/>
      <c r="BX238" s="474"/>
      <c r="BY238" s="481"/>
      <c r="BZ238" s="481"/>
      <c r="CA238" s="424" t="s">
        <v>3532</v>
      </c>
      <c r="CE238" s="4"/>
      <c r="CF238" s="36"/>
      <c r="CG238" s="4"/>
    </row>
    <row r="239" spans="1:85" ht="13.5" x14ac:dyDescent="0.15">
      <c r="A239" s="76"/>
      <c r="B239" t="s">
        <v>3655</v>
      </c>
      <c r="C239" s="385"/>
      <c r="D239" s="835" t="s">
        <v>16</v>
      </c>
      <c r="E239" s="822"/>
      <c r="F239" s="836"/>
      <c r="G239" s="836"/>
      <c r="H239" s="836"/>
      <c r="I239" s="836"/>
      <c r="J239" s="21"/>
      <c r="N239" t="s">
        <v>4180</v>
      </c>
      <c r="O239" s="385"/>
      <c r="P239" s="88"/>
      <c r="Q239" s="560"/>
      <c r="R239" s="558"/>
      <c r="S239" s="561" t="s">
        <v>607</v>
      </c>
      <c r="T239" s="560"/>
      <c r="U239" s="4"/>
      <c r="Y239" s="34"/>
      <c r="Z239" s="4"/>
      <c r="AA239" s="32" t="s">
        <v>3292</v>
      </c>
      <c r="AB239" s="377"/>
      <c r="AC239" s="377"/>
      <c r="AD239" s="376"/>
      <c r="AE239" s="4"/>
      <c r="AF239" s="4"/>
      <c r="AG239" s="4"/>
      <c r="AH239" s="4"/>
      <c r="AI239" s="4"/>
      <c r="AJ239" s="4"/>
      <c r="AK239" s="4"/>
      <c r="AX239" s="32" t="s">
        <v>4113</v>
      </c>
      <c r="AZ239" s="436"/>
      <c r="BA239" s="436"/>
      <c r="BB239" s="436"/>
      <c r="BC239" s="431" t="s">
        <v>1585</v>
      </c>
      <c r="BI239" s="4"/>
      <c r="BJ239" s="4"/>
      <c r="BK239" s="377"/>
      <c r="BL239" s="377"/>
      <c r="BM239" s="402"/>
      <c r="BN239" s="4"/>
      <c r="BO239" s="4"/>
      <c r="BP239" s="4"/>
      <c r="BQ239" s="4"/>
      <c r="BR239" s="4"/>
      <c r="BS239" s="4"/>
      <c r="BT239" s="4"/>
      <c r="BU239" s="4"/>
      <c r="BV239" s="32" t="s">
        <v>4113</v>
      </c>
      <c r="BW239" s="9"/>
      <c r="BX239" s="474"/>
      <c r="BY239" s="474"/>
      <c r="BZ239" s="479" t="s">
        <v>2106</v>
      </c>
      <c r="CA239" s="477"/>
      <c r="CB239" s="9"/>
      <c r="CC239" s="9"/>
      <c r="CE239" s="4"/>
      <c r="CF239" s="36"/>
      <c r="CG239" s="4"/>
    </row>
    <row r="240" spans="1:85" x14ac:dyDescent="0.15">
      <c r="A240" s="76"/>
      <c r="B240" t="s">
        <v>4178</v>
      </c>
      <c r="C240" s="385"/>
      <c r="D240" s="100" t="s">
        <v>3225</v>
      </c>
      <c r="E240" s="101"/>
      <c r="F240" s="101"/>
      <c r="G240" s="101"/>
      <c r="H240" s="400"/>
      <c r="I240" s="400"/>
      <c r="J240" s="4"/>
      <c r="K240" s="4"/>
      <c r="L240" s="4"/>
      <c r="N240" t="s">
        <v>4113</v>
      </c>
      <c r="O240" s="385"/>
      <c r="P240" s="88"/>
      <c r="Q240" s="567"/>
      <c r="R240" s="567"/>
      <c r="S240" s="888"/>
      <c r="T240" s="887" t="s">
        <v>4052</v>
      </c>
      <c r="U240" s="4"/>
      <c r="Y240" s="32"/>
      <c r="Z240" s="4"/>
      <c r="AA240" s="4"/>
      <c r="AB240" s="377"/>
      <c r="AC240" s="377"/>
      <c r="AD240" s="377"/>
      <c r="AE240" s="343"/>
      <c r="AF240" s="4"/>
      <c r="AG240" s="4"/>
      <c r="AH240" s="4"/>
      <c r="AI240" s="4"/>
      <c r="AJ240" s="4"/>
      <c r="AK240" s="4"/>
      <c r="AX240" s="32" t="s">
        <v>4180</v>
      </c>
      <c r="AZ240" s="436"/>
      <c r="BA240" s="436"/>
      <c r="BB240" s="436"/>
      <c r="BC240" s="432" t="s">
        <v>816</v>
      </c>
      <c r="BI240" s="4"/>
      <c r="BJ240" s="4"/>
      <c r="BK240" s="377"/>
      <c r="BL240" s="377"/>
      <c r="BM240" s="4"/>
      <c r="BN240" s="403"/>
      <c r="BO240" s="4"/>
      <c r="BP240" s="4"/>
      <c r="BQ240" s="4"/>
      <c r="BR240" s="4"/>
      <c r="BS240" s="4"/>
      <c r="BT240" s="4"/>
      <c r="BU240" s="4"/>
      <c r="BV240" s="32" t="s">
        <v>4182</v>
      </c>
      <c r="BW240" s="9"/>
      <c r="BX240" s="474"/>
      <c r="BY240" s="481"/>
      <c r="BZ240" s="481"/>
      <c r="CA240" s="424" t="s">
        <v>3533</v>
      </c>
      <c r="CE240" s="4"/>
      <c r="CF240" s="4"/>
      <c r="CG240" s="4"/>
    </row>
    <row r="241" spans="1:85" x14ac:dyDescent="0.15">
      <c r="A241" s="76"/>
      <c r="C241" s="82" t="s">
        <v>2628</v>
      </c>
      <c r="D241" s="14"/>
      <c r="E241" s="14"/>
      <c r="F241" s="14"/>
      <c r="L241" t="s">
        <v>3271</v>
      </c>
      <c r="N241" t="s">
        <v>4179</v>
      </c>
      <c r="O241" s="385"/>
      <c r="P241" s="333" t="s">
        <v>2750</v>
      </c>
      <c r="Q241" s="95"/>
      <c r="R241" s="95"/>
      <c r="S241" s="95"/>
      <c r="T241" s="95"/>
      <c r="U241" s="4"/>
      <c r="Z241" s="4"/>
      <c r="AA241" s="4"/>
      <c r="AB241" s="377"/>
      <c r="AC241" s="377"/>
      <c r="AD241" s="377"/>
      <c r="AE241" s="377"/>
      <c r="AF241" s="403"/>
      <c r="AG241" s="4"/>
      <c r="AH241" s="4"/>
      <c r="AI241" s="4"/>
      <c r="AJ241" s="4"/>
      <c r="AK241" s="4"/>
      <c r="AX241" s="32" t="s">
        <v>4180</v>
      </c>
      <c r="AZ241" s="436"/>
      <c r="BA241" s="436"/>
      <c r="BB241" s="646" t="s">
        <v>1836</v>
      </c>
      <c r="BC241" s="645"/>
      <c r="BI241" s="4"/>
      <c r="BJ241" s="4"/>
      <c r="BK241" s="377"/>
      <c r="BL241" s="377"/>
      <c r="BM241" s="4"/>
      <c r="BN241" s="403"/>
      <c r="BO241" s="403"/>
      <c r="BP241" s="4"/>
      <c r="BQ241" s="4"/>
      <c r="BR241" s="4"/>
      <c r="BS241" s="4"/>
      <c r="BT241" s="4"/>
      <c r="BU241" s="4"/>
      <c r="BV241" s="32" t="s">
        <v>4181</v>
      </c>
      <c r="BW241" s="9"/>
      <c r="BX241" s="474"/>
      <c r="BY241" s="481"/>
      <c r="BZ241" s="481"/>
      <c r="CA241" s="404" t="s">
        <v>3534</v>
      </c>
      <c r="CB241" s="9"/>
      <c r="CC241" s="9"/>
      <c r="CE241" s="4"/>
      <c r="CF241" s="4"/>
      <c r="CG241" s="4"/>
    </row>
    <row r="242" spans="1:85" x14ac:dyDescent="0.15">
      <c r="A242" s="76"/>
      <c r="C242" s="81" t="s">
        <v>2770</v>
      </c>
      <c r="D242" s="413"/>
      <c r="E242" s="343"/>
      <c r="F242" s="343"/>
      <c r="G242" s="4"/>
      <c r="H242" s="4"/>
      <c r="I242" s="4"/>
      <c r="J242" s="4"/>
      <c r="K242" s="4"/>
      <c r="L242" s="4"/>
      <c r="N242" t="s">
        <v>4178</v>
      </c>
      <c r="O242" s="385"/>
      <c r="P242" s="364"/>
      <c r="Q242" s="331" t="s">
        <v>2751</v>
      </c>
      <c r="R242" s="332"/>
      <c r="S242" s="332"/>
      <c r="T242" s="332"/>
      <c r="U242" s="4"/>
      <c r="AJ242" s="4"/>
      <c r="AK242" s="4"/>
      <c r="AX242" s="32" t="s">
        <v>4180</v>
      </c>
      <c r="AZ242" s="436"/>
      <c r="BA242" s="436"/>
      <c r="BB242" s="434"/>
      <c r="BC242" s="432" t="s">
        <v>2629</v>
      </c>
      <c r="BI242" s="4"/>
      <c r="BJ242" s="4"/>
      <c r="BK242" s="377"/>
      <c r="BL242" s="377"/>
      <c r="BM242" s="4"/>
      <c r="BN242" s="403"/>
      <c r="BO242" s="402"/>
      <c r="BP242" s="4"/>
      <c r="BQ242" s="4"/>
      <c r="BR242" s="4"/>
      <c r="BS242" s="4"/>
      <c r="BT242" s="4"/>
      <c r="BU242" s="4"/>
      <c r="BV242" s="32" t="s">
        <v>4180</v>
      </c>
      <c r="BW242" s="9"/>
      <c r="BX242" s="474"/>
      <c r="BY242" s="474"/>
      <c r="BZ242" s="484" t="s">
        <v>1335</v>
      </c>
      <c r="CA242" s="477"/>
      <c r="CB242" s="9"/>
      <c r="CC242" s="9"/>
      <c r="CE242" s="4"/>
      <c r="CF242" s="36"/>
      <c r="CG242" s="4"/>
    </row>
    <row r="243" spans="1:85" ht="15.75" x14ac:dyDescent="0.25">
      <c r="A243" s="76"/>
      <c r="C243" s="377"/>
      <c r="D243" s="413"/>
      <c r="E243" s="343"/>
      <c r="F243" s="343"/>
      <c r="G243" s="4"/>
      <c r="H243" s="4"/>
      <c r="I243" s="4"/>
      <c r="J243" s="4"/>
      <c r="K243" s="4"/>
      <c r="L243" s="4"/>
      <c r="N243" t="s">
        <v>4179</v>
      </c>
      <c r="O243" s="385"/>
      <c r="P243" s="364"/>
      <c r="Q243" s="568" t="s">
        <v>2752</v>
      </c>
      <c r="R243" s="569"/>
      <c r="S243" s="569"/>
      <c r="T243" s="569"/>
      <c r="U243" s="569"/>
      <c r="X243" s="122" t="s">
        <v>223</v>
      </c>
      <c r="Y243" s="32"/>
      <c r="Z243" s="4"/>
      <c r="AA243" s="4"/>
      <c r="AB243" s="377"/>
      <c r="AC243" s="377"/>
      <c r="AD243" s="377"/>
      <c r="AE243" s="403"/>
      <c r="AF243" s="4"/>
      <c r="AG243" s="4"/>
      <c r="AH243" s="4"/>
      <c r="AI243" s="4"/>
      <c r="AJ243" s="4"/>
      <c r="AX243" s="32" t="s">
        <v>4113</v>
      </c>
      <c r="AZ243" s="436"/>
      <c r="BA243" s="436"/>
      <c r="BB243" s="434"/>
      <c r="BC243" s="754" t="s">
        <v>3569</v>
      </c>
      <c r="BI243" s="4"/>
      <c r="BJ243" s="4"/>
      <c r="BK243" s="377"/>
      <c r="BL243" s="377"/>
      <c r="BM243" s="4"/>
      <c r="BN243" s="402"/>
      <c r="BO243" s="4"/>
      <c r="BP243" s="4"/>
      <c r="BQ243" s="4"/>
      <c r="BR243" s="4"/>
      <c r="BS243" s="4"/>
      <c r="BT243" s="4"/>
      <c r="BU243" s="4"/>
      <c r="BV243" s="32" t="s">
        <v>4180</v>
      </c>
      <c r="BW243" s="9"/>
      <c r="BX243" s="474"/>
      <c r="BY243" s="481"/>
      <c r="BZ243" s="487"/>
      <c r="CA243" s="484" t="s">
        <v>28</v>
      </c>
      <c r="CB243" s="9"/>
      <c r="CC243" s="9"/>
      <c r="CE243" s="4"/>
      <c r="CF243" s="4"/>
      <c r="CG243" s="4"/>
    </row>
    <row r="244" spans="1:85" x14ac:dyDescent="0.15">
      <c r="A244" s="76"/>
      <c r="C244" s="748" t="s">
        <v>3271</v>
      </c>
      <c r="D244" s="413"/>
      <c r="E244" s="343"/>
      <c r="F244" s="343"/>
      <c r="G244" s="4"/>
      <c r="H244" s="4"/>
      <c r="I244" s="4"/>
      <c r="J244" s="4"/>
      <c r="K244" s="4"/>
      <c r="L244" s="4"/>
      <c r="N244" t="s">
        <v>4178</v>
      </c>
      <c r="O244" s="385"/>
      <c r="P244" s="364"/>
      <c r="Q244" s="570"/>
      <c r="R244" s="571" t="s">
        <v>609</v>
      </c>
      <c r="S244" s="572"/>
      <c r="T244" s="572"/>
      <c r="U244" s="572"/>
      <c r="Z244" s="4"/>
      <c r="AA244" s="4"/>
      <c r="AB244" s="377"/>
      <c r="AC244" s="377"/>
      <c r="AD244" s="377"/>
      <c r="AE244" s="403"/>
      <c r="AF244" s="403"/>
      <c r="AG244" s="4"/>
      <c r="AH244" s="4"/>
      <c r="AI244" s="4"/>
      <c r="AJ244" s="4"/>
      <c r="AX244" s="32" t="s">
        <v>4178</v>
      </c>
      <c r="AZ244" s="436"/>
      <c r="BA244" s="671" t="s">
        <v>2909</v>
      </c>
      <c r="BB244" s="644"/>
      <c r="BC244" s="645"/>
      <c r="BI244" s="4"/>
      <c r="BJ244" s="4"/>
      <c r="BK244" s="377"/>
      <c r="BL244" s="377"/>
      <c r="BM244" s="4"/>
      <c r="BN244" s="377"/>
      <c r="BO244" s="402"/>
      <c r="BP244" s="4"/>
      <c r="BQ244" s="4"/>
      <c r="BR244" s="4"/>
      <c r="BS244" s="4"/>
      <c r="BT244" s="4"/>
      <c r="BU244" s="4"/>
      <c r="BV244" s="32" t="s">
        <v>3655</v>
      </c>
      <c r="BW244" s="9"/>
      <c r="BX244" s="474"/>
      <c r="BY244" s="835" t="s">
        <v>2745</v>
      </c>
      <c r="BZ244" s="822"/>
      <c r="CA244" s="822"/>
      <c r="CB244" s="9"/>
      <c r="CC244" s="9"/>
      <c r="CE244" s="4"/>
      <c r="CF244" s="36"/>
      <c r="CG244" s="4"/>
    </row>
    <row r="245" spans="1:85" ht="15.75" x14ac:dyDescent="0.25">
      <c r="A245" s="76"/>
      <c r="C245" t="s">
        <v>3287</v>
      </c>
      <c r="E245" s="6"/>
      <c r="F245" s="6"/>
      <c r="G245" s="6"/>
      <c r="H245" s="6"/>
      <c r="I245" s="6"/>
      <c r="J245" s="59"/>
      <c r="K245" s="4"/>
      <c r="L245" s="390"/>
      <c r="N245" t="s">
        <v>4178</v>
      </c>
      <c r="O245" s="385"/>
      <c r="P245" s="364"/>
      <c r="Q245" s="573"/>
      <c r="R245" s="571" t="s">
        <v>610</v>
      </c>
      <c r="S245" s="572"/>
      <c r="T245" s="572"/>
      <c r="U245" s="572"/>
      <c r="W245" s="32"/>
      <c r="X245" s="32"/>
      <c r="Z245" s="4"/>
      <c r="AA245" s="4"/>
      <c r="AB245" s="377"/>
      <c r="AC245" s="377"/>
      <c r="AD245" s="377"/>
      <c r="AE245" s="403"/>
      <c r="AF245" s="403"/>
      <c r="AG245" s="4"/>
      <c r="AH245" s="4"/>
      <c r="AI245" s="4"/>
      <c r="AJ245" s="4"/>
      <c r="AK245" s="4"/>
      <c r="AX245" s="32" t="s">
        <v>4178</v>
      </c>
      <c r="AZ245" s="637"/>
      <c r="BA245" s="900" t="s">
        <v>1063</v>
      </c>
      <c r="BB245" s="649"/>
      <c r="BC245" s="650"/>
      <c r="BI245" s="4"/>
      <c r="BJ245" s="4"/>
      <c r="BK245" s="377"/>
      <c r="BL245" s="377"/>
      <c r="BM245" s="4"/>
      <c r="BN245" s="377"/>
      <c r="BO245" s="377"/>
      <c r="BP245" s="402"/>
      <c r="BQ245" s="4"/>
      <c r="BR245" s="4"/>
      <c r="BS245" s="4"/>
      <c r="BT245" s="4"/>
      <c r="BU245" s="4"/>
      <c r="BV245" s="32" t="s">
        <v>4178</v>
      </c>
      <c r="BW245" s="9"/>
      <c r="BX245" s="474"/>
      <c r="BY245" s="494" t="s">
        <v>2824</v>
      </c>
      <c r="BZ245" s="477"/>
      <c r="CA245" s="477"/>
      <c r="CB245" s="9"/>
      <c r="CC245" s="9"/>
      <c r="CE245" s="4"/>
      <c r="CF245" s="4"/>
      <c r="CG245" s="4"/>
    </row>
    <row r="246" spans="1:85" ht="15.75" x14ac:dyDescent="0.25">
      <c r="A246" s="60"/>
      <c r="C246" t="s">
        <v>3288</v>
      </c>
      <c r="E246" s="6"/>
      <c r="F246" s="6"/>
      <c r="G246" s="6"/>
      <c r="H246" s="6"/>
      <c r="I246" s="6"/>
      <c r="J246" s="59"/>
      <c r="K246" s="4"/>
      <c r="L246" s="390"/>
      <c r="N246" t="s">
        <v>3655</v>
      </c>
      <c r="O246" s="385"/>
      <c r="P246" s="364"/>
      <c r="Q246" s="573"/>
      <c r="R246" s="835" t="s">
        <v>14</v>
      </c>
      <c r="S246" s="822"/>
      <c r="T246" s="822"/>
      <c r="U246" s="822"/>
      <c r="Z246" s="4"/>
      <c r="AA246" s="4"/>
      <c r="AB246" s="377"/>
      <c r="AC246" s="377"/>
      <c r="AD246" s="376"/>
      <c r="AE246" s="4"/>
      <c r="AF246" s="4"/>
      <c r="AG246" s="4"/>
      <c r="AH246" s="4"/>
      <c r="AI246" s="4"/>
      <c r="AJ246" s="4"/>
      <c r="AK246" s="4"/>
      <c r="AX246" s="32" t="s">
        <v>4178</v>
      </c>
      <c r="AZ246" s="84" t="s">
        <v>2617</v>
      </c>
      <c r="BI246" s="4"/>
      <c r="BJ246" s="4"/>
      <c r="BK246" s="377"/>
      <c r="BL246" s="377"/>
      <c r="BM246" s="4"/>
      <c r="BN246" s="377"/>
      <c r="BO246" s="377"/>
      <c r="BP246" s="403"/>
      <c r="BQ246" s="4"/>
      <c r="BR246" s="4"/>
      <c r="BS246" s="4"/>
      <c r="BT246" s="4"/>
      <c r="BU246" s="4"/>
      <c r="BV246" s="32" t="s">
        <v>4179</v>
      </c>
      <c r="BW246" s="9"/>
      <c r="BX246" s="474"/>
      <c r="BY246" s="495" t="s">
        <v>932</v>
      </c>
      <c r="BZ246" s="477"/>
      <c r="CA246" s="477"/>
      <c r="CB246" s="9"/>
      <c r="CC246" s="9"/>
      <c r="CE246" s="4"/>
      <c r="CF246" s="4"/>
      <c r="CG246" s="4"/>
    </row>
    <row r="247" spans="1:85" ht="13.5" x14ac:dyDescent="0.15">
      <c r="A247" s="76"/>
      <c r="C247" s="278" t="s">
        <v>3289</v>
      </c>
      <c r="D247" s="6"/>
      <c r="E247" s="6"/>
      <c r="F247" s="6"/>
      <c r="G247" s="6"/>
      <c r="H247" s="6"/>
      <c r="I247" s="6"/>
      <c r="J247" s="59"/>
      <c r="K247" s="4"/>
      <c r="L247" s="4"/>
      <c r="N247" t="s">
        <v>4178</v>
      </c>
      <c r="O247" s="385"/>
      <c r="P247" s="364"/>
      <c r="Q247" s="573"/>
      <c r="R247" s="571" t="s">
        <v>611</v>
      </c>
      <c r="S247" s="572"/>
      <c r="T247" s="572"/>
      <c r="U247" s="572"/>
      <c r="Y247" s="32"/>
      <c r="Z247" s="4"/>
      <c r="AA247" s="4"/>
      <c r="AB247" s="377"/>
      <c r="AC247" s="377"/>
      <c r="AD247" s="377"/>
      <c r="AE247" s="725"/>
      <c r="AF247" s="4"/>
      <c r="AG247" s="4"/>
      <c r="AH247" s="4"/>
      <c r="AI247" s="4"/>
      <c r="AJ247" s="4"/>
      <c r="AK247" s="4"/>
      <c r="AX247" s="32" t="s">
        <v>4178</v>
      </c>
      <c r="AZ247" s="874" t="s">
        <v>2634</v>
      </c>
      <c r="BA247" s="875"/>
      <c r="BB247" s="875"/>
      <c r="BC247" s="876"/>
      <c r="BI247" s="4"/>
      <c r="BJ247" s="4"/>
      <c r="BK247" s="377"/>
      <c r="BL247" s="377"/>
      <c r="BM247" s="4"/>
      <c r="BN247" s="377"/>
      <c r="BO247" s="402"/>
      <c r="BP247" s="4"/>
      <c r="BQ247" s="4"/>
      <c r="BR247" s="4"/>
      <c r="BS247" s="4"/>
      <c r="BT247" s="4"/>
      <c r="BU247" s="4"/>
      <c r="BV247" s="32" t="s">
        <v>4113</v>
      </c>
      <c r="BW247" s="9"/>
      <c r="BX247" s="474"/>
      <c r="BY247" s="474"/>
      <c r="BZ247" s="479" t="s">
        <v>3365</v>
      </c>
      <c r="CA247" s="477"/>
      <c r="CB247" s="9"/>
      <c r="CC247" s="9"/>
      <c r="CE247" s="4"/>
      <c r="CF247" s="392"/>
      <c r="CG247" s="4"/>
    </row>
    <row r="248" spans="1:85" ht="15.75" x14ac:dyDescent="0.25">
      <c r="A248" s="60"/>
      <c r="C248" s="377"/>
      <c r="D248" s="377"/>
      <c r="E248" s="4"/>
      <c r="F248" s="401"/>
      <c r="G248" s="4"/>
      <c r="H248" s="4"/>
      <c r="I248" s="4"/>
      <c r="J248" s="4"/>
      <c r="K248" s="4"/>
      <c r="L248" s="4"/>
      <c r="N248" t="s">
        <v>4179</v>
      </c>
      <c r="O248" s="385"/>
      <c r="P248" s="364"/>
      <c r="Q248" s="573"/>
      <c r="R248" s="574" t="s">
        <v>3338</v>
      </c>
      <c r="S248" s="572"/>
      <c r="T248" s="572"/>
      <c r="U248" s="572"/>
      <c r="Y248" s="32"/>
      <c r="Z248" s="4"/>
      <c r="AA248" s="4"/>
      <c r="AB248" s="377"/>
      <c r="AC248" s="377"/>
      <c r="AD248" s="377"/>
      <c r="AE248" s="402"/>
      <c r="AF248" s="4"/>
      <c r="AG248" s="4"/>
      <c r="AH248" s="4"/>
      <c r="AI248" s="4"/>
      <c r="AJ248" s="4"/>
      <c r="AK248" s="4"/>
      <c r="BH248" s="122"/>
      <c r="BI248" s="4"/>
      <c r="BJ248" s="4"/>
      <c r="BK248" s="377"/>
      <c r="BL248" s="377"/>
      <c r="BM248" s="4"/>
      <c r="BN248" s="377"/>
      <c r="BO248" s="377"/>
      <c r="BP248" s="402"/>
      <c r="BQ248" s="4"/>
      <c r="BR248" s="4"/>
      <c r="BS248" s="4"/>
      <c r="BT248" s="4"/>
      <c r="BU248" s="4"/>
      <c r="BV248" s="32" t="s">
        <v>4178</v>
      </c>
      <c r="BW248" s="9"/>
      <c r="BX248" s="474"/>
      <c r="BY248" s="494" t="s">
        <v>933</v>
      </c>
      <c r="BZ248" s="477"/>
      <c r="CA248" s="477"/>
      <c r="CB248" s="9"/>
      <c r="CC248" s="9"/>
      <c r="CE248" s="4"/>
      <c r="CF248" s="36"/>
      <c r="CG248" s="4"/>
    </row>
    <row r="249" spans="1:85" x14ac:dyDescent="0.15">
      <c r="A249" s="60"/>
      <c r="C249" s="377"/>
      <c r="D249" s="377"/>
      <c r="E249" s="4"/>
      <c r="F249" s="401"/>
      <c r="G249" s="4"/>
      <c r="H249" s="4"/>
      <c r="I249" s="4"/>
      <c r="J249" s="4"/>
      <c r="K249" s="4"/>
      <c r="L249" s="4"/>
      <c r="N249" t="s">
        <v>4113</v>
      </c>
      <c r="O249" s="385"/>
      <c r="P249" s="364"/>
      <c r="Q249" s="573"/>
      <c r="R249" s="573"/>
      <c r="S249" s="575" t="s">
        <v>612</v>
      </c>
      <c r="T249" s="572"/>
      <c r="U249" s="572"/>
      <c r="Z249" s="4"/>
      <c r="AA249" s="4"/>
      <c r="AB249" s="377"/>
      <c r="AC249" s="377"/>
      <c r="AD249" s="377"/>
      <c r="AE249" s="377"/>
      <c r="AF249" s="403"/>
      <c r="AG249" s="4"/>
      <c r="AH249" s="4"/>
      <c r="AI249" s="4"/>
      <c r="AJ249" s="4"/>
      <c r="AK249" s="4"/>
      <c r="BI249" s="36"/>
      <c r="BJ249" s="4"/>
      <c r="BK249" s="377"/>
      <c r="BL249" s="377"/>
      <c r="BM249" s="4"/>
      <c r="BN249" s="377"/>
      <c r="BO249" s="403"/>
      <c r="BP249" s="4"/>
      <c r="BQ249" s="4"/>
      <c r="BR249" s="4"/>
      <c r="BS249" s="4"/>
      <c r="BT249" s="4"/>
      <c r="BU249" s="4"/>
      <c r="BV249" s="32" t="s">
        <v>4179</v>
      </c>
      <c r="BW249" s="9"/>
      <c r="BX249" s="474"/>
      <c r="BY249" s="667" t="s">
        <v>934</v>
      </c>
      <c r="BZ249" s="477"/>
      <c r="CA249" s="477"/>
      <c r="CB249" s="9"/>
      <c r="CC249" s="9"/>
      <c r="CE249" s="4"/>
      <c r="CF249" s="4"/>
      <c r="CG249" s="4"/>
    </row>
    <row r="250" spans="1:85" x14ac:dyDescent="0.15">
      <c r="A250" s="60"/>
      <c r="C250" s="377"/>
      <c r="D250" s="377"/>
      <c r="E250" s="4"/>
      <c r="F250" s="376"/>
      <c r="G250" s="4"/>
      <c r="H250" s="4"/>
      <c r="I250" s="4"/>
      <c r="J250" s="4"/>
      <c r="K250" s="4"/>
      <c r="L250" s="4"/>
      <c r="M250" s="32"/>
      <c r="N250" t="s">
        <v>4181</v>
      </c>
      <c r="O250" s="385"/>
      <c r="P250" s="364"/>
      <c r="Q250" s="573"/>
      <c r="R250" s="576"/>
      <c r="S250" s="577"/>
      <c r="T250" s="404" t="s">
        <v>25</v>
      </c>
      <c r="U250" s="425"/>
      <c r="Y250" s="32"/>
      <c r="Z250" s="4"/>
      <c r="AA250" s="4"/>
      <c r="AB250" s="377"/>
      <c r="AC250" s="377"/>
      <c r="AD250" s="377"/>
      <c r="AE250" s="377"/>
      <c r="AF250" s="403"/>
      <c r="AG250" s="402"/>
      <c r="AH250" s="4"/>
      <c r="AI250" s="4"/>
      <c r="AJ250" s="4"/>
      <c r="AK250" s="4"/>
      <c r="BH250" s="4"/>
      <c r="BI250" s="4"/>
      <c r="BJ250" s="4"/>
      <c r="BK250" s="377"/>
      <c r="BL250" s="377"/>
      <c r="BM250" s="4"/>
      <c r="BN250" s="402"/>
      <c r="BO250" s="4"/>
      <c r="BP250" s="4"/>
      <c r="BQ250" s="4"/>
      <c r="BR250" s="4"/>
      <c r="BS250" s="4"/>
      <c r="BT250" s="36"/>
      <c r="BU250" s="36"/>
      <c r="BV250" s="32" t="s">
        <v>4180</v>
      </c>
      <c r="BW250" s="9"/>
      <c r="BX250" s="661"/>
      <c r="BY250" s="589"/>
      <c r="BZ250" s="668" t="s">
        <v>4186</v>
      </c>
      <c r="CA250" s="591"/>
      <c r="CB250" s="9"/>
      <c r="CC250" s="9"/>
      <c r="CE250" s="4"/>
      <c r="CG250" s="36"/>
    </row>
    <row r="251" spans="1:85" x14ac:dyDescent="0.15">
      <c r="A251" s="60"/>
      <c r="C251" s="377"/>
      <c r="D251" s="377"/>
      <c r="E251" s="4"/>
      <c r="F251" s="377"/>
      <c r="G251" s="401"/>
      <c r="H251" s="4"/>
      <c r="I251" s="4"/>
      <c r="J251" s="4"/>
      <c r="K251" s="4"/>
      <c r="L251" s="4"/>
      <c r="N251" t="s">
        <v>4180</v>
      </c>
      <c r="O251" s="385"/>
      <c r="P251" s="364"/>
      <c r="Q251" s="573"/>
      <c r="R251" s="573"/>
      <c r="S251" s="578" t="s">
        <v>613</v>
      </c>
      <c r="T251" s="572"/>
      <c r="U251" s="572"/>
      <c r="Y251" s="32"/>
      <c r="Z251" s="4"/>
      <c r="AA251" s="4"/>
      <c r="AB251" s="377"/>
      <c r="AC251" s="377"/>
      <c r="AD251" s="377"/>
      <c r="AE251" s="377"/>
      <c r="AF251" s="403"/>
      <c r="AG251" s="4"/>
      <c r="AH251" s="4"/>
      <c r="AI251" s="4"/>
      <c r="AJ251" s="4"/>
      <c r="AK251" s="36"/>
      <c r="AX251" s="4"/>
      <c r="AY251" s="377"/>
      <c r="AZ251" s="377"/>
      <c r="BA251" s="4"/>
      <c r="BB251" s="377"/>
      <c r="BC251" s="401"/>
      <c r="BD251" s="4"/>
      <c r="BE251" s="4"/>
      <c r="BF251" s="4"/>
      <c r="BG251" s="4"/>
      <c r="BH251" s="4"/>
      <c r="BI251" s="4"/>
      <c r="BJ251" s="4"/>
      <c r="BK251" s="377"/>
      <c r="BL251" s="377"/>
      <c r="BM251" s="4"/>
      <c r="BN251" s="4"/>
      <c r="BO251" s="402"/>
      <c r="BP251" s="4"/>
      <c r="BQ251" s="4"/>
      <c r="BR251" s="4"/>
      <c r="BS251" s="4"/>
      <c r="BT251" s="4"/>
      <c r="BU251" s="4"/>
      <c r="BV251" s="32" t="s">
        <v>4178</v>
      </c>
      <c r="BW251" s="9"/>
      <c r="BX251" s="737" t="s">
        <v>1540</v>
      </c>
      <c r="BY251" s="9"/>
      <c r="BZ251" s="9"/>
      <c r="CA251" s="9"/>
      <c r="CB251" s="9"/>
      <c r="CC251" s="9"/>
      <c r="CG251" s="4"/>
    </row>
    <row r="252" spans="1:85" x14ac:dyDescent="0.15">
      <c r="A252" s="76"/>
      <c r="C252" s="377"/>
      <c r="D252" s="377"/>
      <c r="E252" s="4"/>
      <c r="F252" s="377"/>
      <c r="G252" s="402"/>
      <c r="H252" s="4"/>
      <c r="I252" s="4"/>
      <c r="J252" s="4"/>
      <c r="K252" s="4"/>
      <c r="L252" s="4"/>
      <c r="N252" t="s">
        <v>4113</v>
      </c>
      <c r="O252" s="385"/>
      <c r="P252" s="364"/>
      <c r="Q252" s="573"/>
      <c r="R252" s="576"/>
      <c r="S252" s="579"/>
      <c r="T252" s="580" t="s">
        <v>615</v>
      </c>
      <c r="U252" s="572"/>
      <c r="Y252" s="32"/>
      <c r="Z252" s="4"/>
      <c r="AA252" s="4"/>
      <c r="AB252" s="377"/>
      <c r="AC252" s="377"/>
      <c r="AD252" s="377"/>
      <c r="AE252" s="377"/>
      <c r="AF252" s="403"/>
      <c r="AG252" s="402"/>
      <c r="AH252" s="4"/>
      <c r="AI252" s="4"/>
      <c r="AJ252" s="4"/>
      <c r="AK252" s="4"/>
      <c r="AX252" s="4"/>
      <c r="AY252" s="377"/>
      <c r="AZ252" s="377"/>
      <c r="BA252" s="4"/>
      <c r="BB252" s="377"/>
      <c r="BC252" s="402"/>
      <c r="BD252" s="4"/>
      <c r="BE252" s="4"/>
      <c r="BF252" s="4"/>
      <c r="BG252" s="4"/>
      <c r="BH252" s="4"/>
      <c r="BI252" s="4"/>
      <c r="BJ252" s="4"/>
      <c r="BK252" s="377"/>
      <c r="BL252" s="377"/>
      <c r="BM252" s="4"/>
      <c r="BN252" s="4"/>
      <c r="BO252" s="402"/>
      <c r="BP252" s="4"/>
      <c r="BQ252" s="4"/>
      <c r="BR252" s="4"/>
      <c r="BS252" s="4"/>
      <c r="BT252" s="4"/>
      <c r="BU252" s="4"/>
      <c r="BV252" s="32" t="s">
        <v>3655</v>
      </c>
      <c r="BW252" s="102"/>
      <c r="BX252" s="846" t="s">
        <v>1537</v>
      </c>
      <c r="BY252" s="847"/>
      <c r="BZ252" s="847"/>
      <c r="CA252" s="847"/>
      <c r="CB252" s="102"/>
      <c r="CC252" s="102"/>
      <c r="CG252" s="4"/>
    </row>
    <row r="253" spans="1:85" ht="15.75" x14ac:dyDescent="0.25">
      <c r="A253" s="60"/>
      <c r="C253" s="377"/>
      <c r="D253" s="377"/>
      <c r="E253" s="4"/>
      <c r="F253" s="377"/>
      <c r="G253" s="377"/>
      <c r="H253" s="403"/>
      <c r="I253" s="4"/>
      <c r="J253" s="4"/>
      <c r="K253" s="4"/>
      <c r="L253" s="4"/>
      <c r="N253" t="s">
        <v>4181</v>
      </c>
      <c r="O253" s="385"/>
      <c r="P253" s="364"/>
      <c r="Q253" s="573"/>
      <c r="R253" s="576"/>
      <c r="S253" s="579"/>
      <c r="T253" s="580"/>
      <c r="U253" s="404" t="s">
        <v>691</v>
      </c>
      <c r="Z253" s="4"/>
      <c r="AA253" s="4"/>
      <c r="AB253" s="377"/>
      <c r="AC253" s="377"/>
      <c r="AD253" s="377"/>
      <c r="AE253" s="377"/>
      <c r="AF253" s="403"/>
      <c r="AG253" s="4"/>
      <c r="AH253" s="4"/>
      <c r="AI253" s="4"/>
      <c r="AJ253" s="4"/>
      <c r="AK253" s="4"/>
      <c r="AX253" s="4"/>
      <c r="AY253" s="377"/>
      <c r="AZ253" s="377"/>
      <c r="BA253" s="4"/>
      <c r="BB253" s="377"/>
      <c r="BC253" s="377"/>
      <c r="BD253" s="403"/>
      <c r="BE253" s="4"/>
      <c r="BF253" s="4"/>
      <c r="BG253" s="4"/>
      <c r="BH253" s="4"/>
      <c r="BI253" s="36"/>
      <c r="BJ253" s="4"/>
      <c r="BK253" s="377"/>
      <c r="BL253" s="376"/>
      <c r="BM253" s="4"/>
      <c r="BN253" s="4"/>
      <c r="BO253" s="4"/>
      <c r="BP253" s="4"/>
      <c r="BQ253" s="4"/>
      <c r="BR253" s="4"/>
      <c r="BS253" s="390"/>
      <c r="BT253" s="4"/>
      <c r="BU253" s="4"/>
      <c r="CG253" s="4"/>
    </row>
    <row r="254" spans="1:85" x14ac:dyDescent="0.15">
      <c r="A254" s="60"/>
      <c r="C254" s="377"/>
      <c r="D254" s="377"/>
      <c r="E254" s="4"/>
      <c r="F254" s="377"/>
      <c r="G254" s="377"/>
      <c r="H254" s="4"/>
      <c r="I254" s="402"/>
      <c r="J254" s="4"/>
      <c r="K254" s="4"/>
      <c r="L254" s="4"/>
      <c r="N254" t="s">
        <v>4181</v>
      </c>
      <c r="O254" s="385"/>
      <c r="P254" s="364"/>
      <c r="Q254" s="573"/>
      <c r="R254" s="576"/>
      <c r="S254" s="579"/>
      <c r="T254" s="580"/>
      <c r="U254" s="404" t="s">
        <v>2864</v>
      </c>
      <c r="Y254" s="32"/>
      <c r="Z254" s="4"/>
      <c r="AA254" s="4"/>
      <c r="AB254" s="377"/>
      <c r="AC254" s="377"/>
      <c r="AD254" s="377"/>
      <c r="AE254" s="403"/>
      <c r="AF254" s="4"/>
      <c r="AG254" s="4"/>
      <c r="AH254" s="4"/>
      <c r="AI254" s="4"/>
      <c r="AJ254" s="4"/>
      <c r="AK254" s="4"/>
      <c r="AX254" s="4"/>
      <c r="AY254" s="377"/>
      <c r="AZ254" s="377"/>
      <c r="BA254" s="4"/>
      <c r="BB254" s="377"/>
      <c r="BC254" s="403"/>
      <c r="BD254" s="4"/>
      <c r="BE254" s="4"/>
      <c r="BF254" s="4"/>
      <c r="BG254" s="4"/>
      <c r="BH254" s="4"/>
      <c r="BI254" s="4"/>
      <c r="BJ254" s="4"/>
      <c r="BK254" s="377"/>
      <c r="BL254" s="377"/>
      <c r="BM254" s="376"/>
      <c r="BN254" s="4"/>
      <c r="BO254" s="4"/>
      <c r="BP254" s="4"/>
      <c r="BQ254" s="4"/>
      <c r="BR254" s="4"/>
      <c r="BS254" s="4"/>
      <c r="BT254" s="36"/>
      <c r="BU254" s="36"/>
      <c r="CG254" s="36"/>
    </row>
    <row r="255" spans="1:85" x14ac:dyDescent="0.15">
      <c r="A255" s="60"/>
      <c r="C255" s="377"/>
      <c r="D255" s="377"/>
      <c r="E255" s="4"/>
      <c r="F255" s="377"/>
      <c r="G255" s="377"/>
      <c r="H255" s="4"/>
      <c r="I255" s="403"/>
      <c r="J255" s="4"/>
      <c r="K255" s="4"/>
      <c r="L255" s="4"/>
      <c r="N255" t="s">
        <v>4113</v>
      </c>
      <c r="O255" s="385"/>
      <c r="P255" s="364"/>
      <c r="Q255" s="573"/>
      <c r="R255" s="576"/>
      <c r="S255" s="572"/>
      <c r="T255" s="580" t="s">
        <v>616</v>
      </c>
      <c r="U255" s="572"/>
      <c r="Z255" s="4"/>
      <c r="AA255" s="4"/>
      <c r="AB255" s="377"/>
      <c r="AC255" s="377"/>
      <c r="AD255" s="377"/>
      <c r="AE255" s="377"/>
      <c r="AF255" s="403"/>
      <c r="AG255" s="4"/>
      <c r="AH255" s="4"/>
      <c r="AI255" s="4"/>
      <c r="AJ255" s="4"/>
      <c r="AK255" s="36"/>
      <c r="AX255" s="4"/>
      <c r="AY255" s="377"/>
      <c r="AZ255" s="377"/>
      <c r="BA255" s="4"/>
      <c r="BB255" s="377"/>
      <c r="BC255" s="376"/>
      <c r="BD255" s="4"/>
      <c r="BE255" s="4"/>
      <c r="BF255" s="4"/>
      <c r="BG255" s="4"/>
      <c r="BH255" s="4"/>
      <c r="BI255" s="4"/>
      <c r="BJ255" s="4"/>
      <c r="BK255" s="377"/>
      <c r="BL255" s="377"/>
      <c r="BM255" s="409"/>
      <c r="BN255" s="403"/>
      <c r="BO255" s="4"/>
      <c r="BP255" s="4"/>
      <c r="BQ255" s="4"/>
      <c r="BR255" s="4"/>
      <c r="BS255" s="4"/>
      <c r="BT255" s="4"/>
      <c r="BU255" s="4"/>
      <c r="CG255" s="4"/>
    </row>
    <row r="256" spans="1:85" x14ac:dyDescent="0.15">
      <c r="A256" s="60"/>
      <c r="C256" s="377"/>
      <c r="D256" s="377"/>
      <c r="E256" s="4"/>
      <c r="F256" s="377"/>
      <c r="G256" s="377"/>
      <c r="H256" s="403"/>
      <c r="I256" s="4"/>
      <c r="J256" s="4"/>
      <c r="K256" s="4"/>
      <c r="L256" s="4"/>
      <c r="M256" s="32"/>
      <c r="N256" t="s">
        <v>4181</v>
      </c>
      <c r="O256" s="385"/>
      <c r="P256" s="364"/>
      <c r="Q256" s="573"/>
      <c r="R256" s="576"/>
      <c r="S256" s="572"/>
      <c r="T256" s="581"/>
      <c r="U256" s="404" t="s">
        <v>2753</v>
      </c>
      <c r="Z256" s="4"/>
      <c r="AA256" s="4"/>
      <c r="AB256" s="377"/>
      <c r="AC256" s="377"/>
      <c r="AD256" s="376"/>
      <c r="AE256" s="4"/>
      <c r="AF256" s="4"/>
      <c r="AG256" s="4"/>
      <c r="AH256" s="4"/>
      <c r="AI256" s="4"/>
      <c r="AJ256" s="4"/>
      <c r="AK256" s="4"/>
      <c r="AX256" s="4"/>
      <c r="AY256" s="377"/>
      <c r="AZ256" s="377"/>
      <c r="BA256" s="4"/>
      <c r="BB256" s="377"/>
      <c r="BC256" s="376"/>
      <c r="BD256" s="4"/>
      <c r="BE256" s="4"/>
      <c r="BF256" s="4"/>
      <c r="BG256" s="4"/>
      <c r="BH256" s="4"/>
      <c r="BI256" s="4"/>
      <c r="BJ256" s="4"/>
      <c r="BK256" s="377"/>
      <c r="BL256" s="377"/>
      <c r="BM256" s="409"/>
      <c r="BN256" s="402"/>
      <c r="BO256" s="4"/>
      <c r="BP256" s="4"/>
      <c r="BQ256" s="4"/>
      <c r="BR256" s="4"/>
      <c r="BS256" s="4"/>
      <c r="BT256" s="4"/>
      <c r="BU256" s="4"/>
      <c r="CG256" s="4"/>
    </row>
    <row r="257" spans="1:85" x14ac:dyDescent="0.15">
      <c r="A257" s="60"/>
      <c r="C257" s="377"/>
      <c r="D257" s="377"/>
      <c r="E257" s="4"/>
      <c r="F257" s="377"/>
      <c r="G257" s="403"/>
      <c r="H257" s="4"/>
      <c r="I257" s="4"/>
      <c r="J257" s="4"/>
      <c r="K257" s="4"/>
      <c r="L257" s="4"/>
      <c r="N257" t="s">
        <v>4181</v>
      </c>
      <c r="O257" s="385"/>
      <c r="P257" s="364"/>
      <c r="Q257" s="573"/>
      <c r="R257" s="576"/>
      <c r="S257" s="572"/>
      <c r="T257" s="581"/>
      <c r="U257" s="404" t="s">
        <v>634</v>
      </c>
      <c r="Y257" s="32"/>
      <c r="Z257" s="4"/>
      <c r="AA257" s="4"/>
      <c r="AB257" s="377"/>
      <c r="AC257" s="377"/>
      <c r="AD257" s="343"/>
      <c r="AE257" s="4"/>
      <c r="AF257" s="4"/>
      <c r="AG257" s="4"/>
      <c r="AH257" s="4"/>
      <c r="AI257" s="4"/>
      <c r="AJ257" s="4"/>
      <c r="AK257" s="4"/>
      <c r="AX257" s="4"/>
      <c r="AY257" s="377"/>
      <c r="AZ257" s="377"/>
      <c r="BA257" s="4"/>
      <c r="BB257" s="377"/>
      <c r="BC257" s="402"/>
      <c r="BD257" s="4"/>
      <c r="BE257" s="4"/>
      <c r="BF257" s="4"/>
      <c r="BG257" s="4"/>
      <c r="BH257" s="4"/>
      <c r="BI257" s="4"/>
      <c r="BJ257" s="4"/>
      <c r="BK257" s="377"/>
      <c r="BL257" s="377"/>
      <c r="BM257" s="409"/>
      <c r="BN257" s="409"/>
      <c r="BO257" s="403"/>
      <c r="BP257" s="4"/>
      <c r="BQ257" s="4"/>
      <c r="BR257" s="4"/>
      <c r="BS257" s="4"/>
      <c r="BT257" s="4"/>
      <c r="BU257" s="4"/>
      <c r="CG257" s="4"/>
    </row>
    <row r="258" spans="1:85" x14ac:dyDescent="0.15">
      <c r="A258" s="60"/>
      <c r="C258" s="377"/>
      <c r="D258" s="377"/>
      <c r="E258" s="4"/>
      <c r="F258" s="377"/>
      <c r="G258" s="376"/>
      <c r="H258" s="4"/>
      <c r="I258" s="4"/>
      <c r="J258" s="4"/>
      <c r="K258" s="4"/>
      <c r="L258" s="4"/>
      <c r="N258" t="s">
        <v>4178</v>
      </c>
      <c r="O258" s="385"/>
      <c r="P258" s="364"/>
      <c r="Q258" s="582"/>
      <c r="R258" s="583" t="s">
        <v>617</v>
      </c>
      <c r="S258" s="584"/>
      <c r="T258" s="584"/>
      <c r="U258" s="412"/>
      <c r="Z258" s="4"/>
      <c r="AA258" s="4"/>
      <c r="AB258" s="377"/>
      <c r="AC258" s="377"/>
      <c r="AD258" s="377"/>
      <c r="AE258" s="725"/>
      <c r="AF258" s="4"/>
      <c r="AG258" s="4"/>
      <c r="AH258" s="4"/>
      <c r="AI258" s="4"/>
      <c r="AJ258" s="4"/>
      <c r="AK258" s="4"/>
      <c r="AX258" s="4"/>
      <c r="AY258" s="377"/>
      <c r="AZ258" s="377"/>
      <c r="BA258" s="4"/>
      <c r="BB258" s="377"/>
      <c r="BC258" s="377"/>
      <c r="BD258" s="402"/>
      <c r="BE258" s="4"/>
      <c r="BF258" s="4"/>
      <c r="BG258" s="4"/>
      <c r="BH258" s="4"/>
      <c r="BI258" s="4"/>
      <c r="BJ258" s="4"/>
      <c r="BK258" s="377"/>
      <c r="BL258" s="377"/>
      <c r="BM258" s="409"/>
      <c r="BN258" s="409"/>
      <c r="BO258" s="403"/>
      <c r="BP258" s="402"/>
      <c r="BQ258" s="4"/>
      <c r="BR258" s="4"/>
      <c r="BS258" s="4"/>
      <c r="BT258" s="4"/>
      <c r="BU258" s="4"/>
      <c r="CG258" s="4"/>
    </row>
    <row r="259" spans="1:85" x14ac:dyDescent="0.15">
      <c r="A259" s="76"/>
      <c r="C259" s="377"/>
      <c r="D259" s="377"/>
      <c r="E259" s="4"/>
      <c r="F259" s="377"/>
      <c r="G259" s="376"/>
      <c r="H259" s="4"/>
      <c r="I259" s="4"/>
      <c r="J259" s="4"/>
      <c r="K259" s="4"/>
      <c r="L259" s="4"/>
      <c r="N259" s="32" t="s">
        <v>4179</v>
      </c>
      <c r="O259" s="385"/>
      <c r="P259" s="364"/>
      <c r="Q259" s="337" t="s">
        <v>619</v>
      </c>
      <c r="R259" s="87"/>
      <c r="S259" s="87"/>
      <c r="T259" s="87"/>
      <c r="U259" s="4"/>
      <c r="Z259" s="4"/>
      <c r="AA259" s="4"/>
      <c r="AB259" s="377"/>
      <c r="AC259" s="377"/>
      <c r="AD259" s="377"/>
      <c r="AE259" s="403"/>
      <c r="AF259" s="4"/>
      <c r="AG259" s="4"/>
      <c r="AH259" s="4"/>
      <c r="AI259" s="4"/>
      <c r="AJ259" s="4"/>
      <c r="AK259" s="4"/>
      <c r="AX259" s="4"/>
      <c r="AY259" s="377"/>
      <c r="AZ259" s="377"/>
      <c r="BA259" s="4"/>
      <c r="BB259" s="377"/>
      <c r="BC259" s="377"/>
      <c r="BD259" s="4"/>
      <c r="BE259" s="402"/>
      <c r="BF259" s="4"/>
      <c r="BG259" s="4"/>
      <c r="BH259" s="4"/>
      <c r="BI259" s="4"/>
      <c r="BJ259" s="4"/>
      <c r="BK259" s="377"/>
      <c r="BL259" s="377"/>
      <c r="BM259" s="409"/>
      <c r="BN259" s="409"/>
      <c r="BO259" s="403"/>
      <c r="BP259" s="402"/>
      <c r="BQ259" s="4"/>
      <c r="BR259" s="4"/>
      <c r="BS259" s="4"/>
      <c r="BT259" s="4"/>
      <c r="BU259" s="4"/>
      <c r="CG259" s="4"/>
    </row>
    <row r="260" spans="1:85" x14ac:dyDescent="0.15">
      <c r="A260" s="60"/>
      <c r="C260" s="377"/>
      <c r="D260" s="377"/>
      <c r="E260" s="4"/>
      <c r="F260" s="377"/>
      <c r="G260" s="403"/>
      <c r="H260" s="4"/>
      <c r="I260" s="4"/>
      <c r="J260" s="4"/>
      <c r="K260" s="4"/>
      <c r="L260" s="4"/>
      <c r="N260" t="s">
        <v>4178</v>
      </c>
      <c r="O260" s="385"/>
      <c r="P260" s="364"/>
      <c r="Q260" s="97" t="s">
        <v>620</v>
      </c>
      <c r="R260" s="4"/>
      <c r="S260" s="4"/>
      <c r="T260" s="4"/>
      <c r="U260" s="4"/>
      <c r="Z260" s="4"/>
      <c r="AA260" s="4"/>
      <c r="AB260" s="377"/>
      <c r="AC260" s="377"/>
      <c r="AD260" s="377"/>
      <c r="AE260" s="377"/>
      <c r="AF260" s="402"/>
      <c r="AG260" s="4"/>
      <c r="AH260" s="4"/>
      <c r="AI260" s="4"/>
      <c r="AJ260" s="4"/>
      <c r="AK260" s="4"/>
      <c r="AX260" s="4"/>
      <c r="AY260" s="377"/>
      <c r="AZ260" s="377"/>
      <c r="BA260" s="4"/>
      <c r="BB260" s="377"/>
      <c r="BC260" s="377"/>
      <c r="BD260" s="403"/>
      <c r="BE260" s="4"/>
      <c r="BF260" s="4"/>
      <c r="BG260" s="4"/>
      <c r="BH260" s="4"/>
      <c r="BI260" s="4"/>
      <c r="BJ260" s="4"/>
      <c r="BK260" s="377"/>
      <c r="BL260" s="377"/>
      <c r="BM260" s="409"/>
      <c r="BN260" s="409"/>
      <c r="BO260" s="402"/>
      <c r="BP260" s="4"/>
      <c r="BQ260" s="4"/>
      <c r="BR260" s="4"/>
      <c r="BS260" s="4"/>
      <c r="BT260" s="4"/>
      <c r="BU260" s="4"/>
      <c r="CG260" s="4"/>
    </row>
    <row r="261" spans="1:85" x14ac:dyDescent="0.15">
      <c r="A261" s="76"/>
      <c r="C261" s="377"/>
      <c r="D261" s="377"/>
      <c r="E261" s="4"/>
      <c r="F261" s="377"/>
      <c r="G261" s="377"/>
      <c r="H261" s="402"/>
      <c r="I261" s="4"/>
      <c r="J261" s="4"/>
      <c r="K261" s="4"/>
      <c r="L261" s="4"/>
      <c r="N261" t="s">
        <v>4178</v>
      </c>
      <c r="O261" s="385"/>
      <c r="P261" s="364"/>
      <c r="Q261" s="97" t="s">
        <v>621</v>
      </c>
      <c r="R261" s="4"/>
      <c r="S261" s="4"/>
      <c r="T261" s="4"/>
      <c r="U261" s="4"/>
      <c r="Z261" s="4"/>
      <c r="AA261" s="4"/>
      <c r="AB261" s="377"/>
      <c r="AC261" s="377"/>
      <c r="AD261" s="376"/>
      <c r="AE261" s="4"/>
      <c r="AF261" s="4"/>
      <c r="AG261" s="4"/>
      <c r="AH261" s="4"/>
      <c r="AI261" s="4"/>
      <c r="AJ261" s="4"/>
      <c r="AK261" s="4"/>
      <c r="AX261" s="4"/>
      <c r="AY261" s="377"/>
      <c r="AZ261" s="377"/>
      <c r="BA261" s="4"/>
      <c r="BB261" s="377"/>
      <c r="BC261" s="377"/>
      <c r="BD261" s="4"/>
      <c r="BE261" s="402"/>
      <c r="BF261" s="4"/>
      <c r="BG261" s="4"/>
      <c r="BH261" s="4"/>
      <c r="BI261" s="4"/>
      <c r="BJ261" s="4"/>
      <c r="BK261" s="377"/>
      <c r="BL261" s="377"/>
      <c r="BM261" s="409"/>
      <c r="BN261" s="409"/>
      <c r="BO261" s="4"/>
      <c r="BP261" s="403"/>
      <c r="BQ261" s="4"/>
      <c r="BR261" s="4"/>
      <c r="BS261" s="4"/>
      <c r="BT261" s="4"/>
      <c r="BU261" s="4"/>
      <c r="CG261" s="4"/>
    </row>
    <row r="262" spans="1:85" x14ac:dyDescent="0.15">
      <c r="A262" s="60"/>
      <c r="C262" s="377"/>
      <c r="D262" s="377"/>
      <c r="E262" s="4"/>
      <c r="F262" s="377"/>
      <c r="G262" s="377"/>
      <c r="H262" s="4"/>
      <c r="I262" s="402"/>
      <c r="J262" s="4"/>
      <c r="K262" s="4"/>
      <c r="L262" s="4"/>
      <c r="N262" t="s">
        <v>4178</v>
      </c>
      <c r="O262" s="385"/>
      <c r="P262" s="364"/>
      <c r="Q262" s="331" t="s">
        <v>2754</v>
      </c>
      <c r="R262" s="332"/>
      <c r="S262" s="332"/>
      <c r="T262" s="332"/>
      <c r="U262" s="4"/>
      <c r="Z262" s="4"/>
      <c r="AA262" s="4"/>
      <c r="AB262" s="377"/>
      <c r="AC262" s="377"/>
      <c r="AD262" s="377"/>
      <c r="AE262" s="403"/>
      <c r="AF262" s="4"/>
      <c r="AG262" s="4"/>
      <c r="AH262" s="4"/>
      <c r="AI262" s="4"/>
      <c r="AJ262" s="4"/>
      <c r="AK262" s="4"/>
      <c r="AX262" s="4"/>
      <c r="AY262" s="377"/>
      <c r="AZ262" s="377"/>
      <c r="BA262" s="4"/>
      <c r="BB262" s="377"/>
      <c r="BC262" s="402"/>
      <c r="BD262" s="4"/>
      <c r="BE262" s="4"/>
      <c r="BF262" s="4"/>
      <c r="BG262" s="4"/>
      <c r="BH262" s="4"/>
      <c r="BI262" s="4"/>
      <c r="BJ262" s="4"/>
      <c r="BK262" s="377"/>
      <c r="BL262" s="377"/>
      <c r="BM262" s="409"/>
      <c r="BN262" s="409"/>
      <c r="BO262" s="4"/>
      <c r="BP262" s="402"/>
      <c r="BQ262" s="4"/>
      <c r="BR262" s="4"/>
      <c r="BS262" s="4"/>
      <c r="BT262" s="4"/>
      <c r="BU262" s="4"/>
      <c r="CG262" s="4"/>
    </row>
    <row r="263" spans="1:85" ht="15.75" x14ac:dyDescent="0.25">
      <c r="A263" s="60"/>
      <c r="C263" s="377"/>
      <c r="D263" s="377"/>
      <c r="E263" s="4"/>
      <c r="F263" s="377"/>
      <c r="G263" s="377"/>
      <c r="H263" s="403"/>
      <c r="I263" s="4"/>
      <c r="J263" s="4"/>
      <c r="K263" s="4"/>
      <c r="L263" s="4"/>
      <c r="N263" s="32" t="s">
        <v>4179</v>
      </c>
      <c r="O263" s="385"/>
      <c r="P263" s="364"/>
      <c r="Q263" s="817" t="s">
        <v>2755</v>
      </c>
      <c r="R263" s="527"/>
      <c r="S263" s="527"/>
      <c r="T263" s="527"/>
      <c r="U263" s="4"/>
      <c r="X263" s="122" t="s">
        <v>222</v>
      </c>
      <c r="Y263" s="32"/>
      <c r="Z263" s="4"/>
      <c r="AA263" s="4"/>
      <c r="AB263" s="377"/>
      <c r="AC263" s="377"/>
      <c r="AD263" s="377"/>
      <c r="AE263" s="377"/>
      <c r="AF263" s="402"/>
      <c r="AG263" s="4"/>
      <c r="AH263" s="4"/>
      <c r="AI263" s="4"/>
      <c r="AJ263" s="4"/>
      <c r="AK263" s="4"/>
      <c r="AX263" s="4"/>
      <c r="AY263" s="377"/>
      <c r="AZ263" s="377"/>
      <c r="BA263" s="4"/>
      <c r="BB263" s="377"/>
      <c r="BC263" s="4"/>
      <c r="BD263" s="403"/>
      <c r="BE263" s="4"/>
      <c r="BF263" s="4"/>
      <c r="BG263" s="4"/>
      <c r="BH263" s="4"/>
      <c r="BI263" s="36"/>
      <c r="BJ263" s="4"/>
      <c r="BK263" s="377"/>
      <c r="BL263" s="377"/>
      <c r="BM263" s="409"/>
      <c r="BN263" s="403"/>
      <c r="BO263" s="4"/>
      <c r="BP263" s="4"/>
      <c r="BQ263" s="4"/>
      <c r="BR263" s="4"/>
      <c r="BS263" s="4"/>
      <c r="BT263" s="4"/>
      <c r="BU263" s="4"/>
      <c r="CG263" s="4"/>
    </row>
    <row r="264" spans="1:85" x14ac:dyDescent="0.15">
      <c r="A264" s="76"/>
      <c r="C264" s="377"/>
      <c r="D264" s="377"/>
      <c r="E264" s="4"/>
      <c r="F264" s="377"/>
      <c r="G264" s="377"/>
      <c r="H264" s="4"/>
      <c r="I264" s="402"/>
      <c r="J264" s="4"/>
      <c r="K264" s="4"/>
      <c r="L264" s="4"/>
      <c r="N264" s="32" t="s">
        <v>4180</v>
      </c>
      <c r="O264" s="385"/>
      <c r="P264" s="391"/>
      <c r="Q264" s="533"/>
      <c r="R264" s="531" t="s">
        <v>2756</v>
      </c>
      <c r="S264" s="530"/>
      <c r="T264" s="530"/>
      <c r="U264" s="4"/>
      <c r="Y264" s="32"/>
      <c r="Z264" s="4"/>
      <c r="AA264" s="4"/>
      <c r="AB264" s="377"/>
      <c r="AC264" s="377"/>
      <c r="AD264" s="377"/>
      <c r="AE264" s="402"/>
      <c r="AF264" s="4"/>
      <c r="AG264" s="4"/>
      <c r="AH264" s="4"/>
      <c r="AI264" s="4"/>
      <c r="AJ264" s="4"/>
      <c r="AK264" s="4"/>
      <c r="AX264" s="4"/>
      <c r="AY264" s="377"/>
      <c r="AZ264" s="377"/>
      <c r="BA264" s="4"/>
      <c r="BB264" s="377"/>
      <c r="BC264" s="377"/>
      <c r="BD264" s="4"/>
      <c r="BE264" s="402"/>
      <c r="BF264" s="4"/>
      <c r="BG264" s="4"/>
      <c r="BH264" s="4"/>
      <c r="BI264" s="4"/>
      <c r="BJ264" s="4"/>
      <c r="BK264" s="377"/>
      <c r="BL264" s="377"/>
      <c r="BM264" s="409"/>
      <c r="BN264" s="376"/>
      <c r="BO264" s="4"/>
      <c r="BP264" s="4"/>
      <c r="BQ264" s="4"/>
      <c r="BR264" s="4"/>
      <c r="BS264" s="4"/>
      <c r="BT264" s="36"/>
      <c r="BU264" s="36"/>
      <c r="CG264" s="36"/>
    </row>
    <row r="265" spans="1:85" x14ac:dyDescent="0.15">
      <c r="A265" s="60"/>
      <c r="C265" s="377"/>
      <c r="D265" s="377"/>
      <c r="E265" s="4"/>
      <c r="F265" s="377"/>
      <c r="G265" s="402"/>
      <c r="H265" s="4"/>
      <c r="I265" s="4"/>
      <c r="J265" s="4"/>
      <c r="K265" s="4"/>
      <c r="L265" s="4"/>
      <c r="N265" s="32" t="s">
        <v>4113</v>
      </c>
      <c r="O265" s="385"/>
      <c r="P265" s="391"/>
      <c r="Q265" s="533"/>
      <c r="R265" s="528"/>
      <c r="S265" s="536" t="s">
        <v>622</v>
      </c>
      <c r="T265" s="530"/>
      <c r="U265" s="4"/>
      <c r="Y265" s="32"/>
      <c r="Z265" s="4"/>
      <c r="AA265" s="4"/>
      <c r="AB265" s="377"/>
      <c r="AC265" s="377"/>
      <c r="AD265" s="377"/>
      <c r="AE265" s="377"/>
      <c r="AF265" s="402"/>
      <c r="AG265" s="4"/>
      <c r="AH265" s="4"/>
      <c r="AI265" s="4"/>
      <c r="AJ265" s="4"/>
      <c r="AK265" s="36"/>
      <c r="AX265" s="4"/>
      <c r="AY265" s="377"/>
      <c r="AZ265" s="377"/>
      <c r="BA265" s="4"/>
      <c r="BB265" s="377"/>
      <c r="BC265" s="4"/>
      <c r="BD265" s="402"/>
      <c r="BE265" s="4"/>
      <c r="BF265" s="4"/>
      <c r="BG265" s="4"/>
      <c r="BH265" s="4"/>
      <c r="BI265" s="36"/>
      <c r="BJ265" s="4"/>
      <c r="BK265" s="377"/>
      <c r="BL265" s="377"/>
      <c r="BM265" s="409"/>
      <c r="BN265" s="409"/>
      <c r="BO265" s="403"/>
      <c r="BP265" s="4"/>
      <c r="BQ265" s="4"/>
      <c r="BR265" s="4"/>
      <c r="BS265" s="4"/>
      <c r="BT265" s="4"/>
      <c r="BU265" s="4"/>
      <c r="CG265" s="4"/>
    </row>
    <row r="266" spans="1:85" x14ac:dyDescent="0.15">
      <c r="A266" s="76"/>
      <c r="C266" s="377"/>
      <c r="D266" s="377"/>
      <c r="E266" s="4"/>
      <c r="F266" s="377"/>
      <c r="G266" s="4"/>
      <c r="H266" s="403"/>
      <c r="I266" s="4"/>
      <c r="J266" s="4"/>
      <c r="K266" s="4"/>
      <c r="L266" s="4"/>
      <c r="M266" s="32"/>
      <c r="N266" s="32" t="s">
        <v>4182</v>
      </c>
      <c r="O266" s="385"/>
      <c r="P266" s="391"/>
      <c r="Q266" s="533"/>
      <c r="R266" s="528"/>
      <c r="S266" s="536"/>
      <c r="T266" s="424" t="s">
        <v>2757</v>
      </c>
      <c r="U266" s="4"/>
      <c r="Y266" s="32"/>
      <c r="Z266" s="4"/>
      <c r="AA266" s="4"/>
      <c r="AB266" s="377"/>
      <c r="AC266" s="377"/>
      <c r="AD266" s="377"/>
      <c r="AE266" s="377"/>
      <c r="AF266" s="402"/>
      <c r="AG266" s="403"/>
      <c r="AH266" s="4"/>
      <c r="AI266" s="4"/>
      <c r="AJ266" s="4"/>
      <c r="AK266" s="4"/>
      <c r="AX266" s="4"/>
      <c r="AY266" s="377"/>
      <c r="AZ266" s="377"/>
      <c r="BA266" s="4"/>
      <c r="BB266" s="377"/>
      <c r="BC266" s="4"/>
      <c r="BD266" s="4"/>
      <c r="BE266" s="403"/>
      <c r="BF266" s="4"/>
      <c r="BG266" s="4"/>
      <c r="BH266" s="4"/>
      <c r="BI266" s="4"/>
      <c r="BJ266" s="4"/>
      <c r="BK266" s="377"/>
      <c r="BL266" s="377"/>
      <c r="BM266" s="409"/>
      <c r="BN266" s="409"/>
      <c r="BO266" s="403"/>
      <c r="BP266" s="402"/>
      <c r="BQ266" s="4"/>
      <c r="BR266" s="4"/>
      <c r="BS266" s="4"/>
      <c r="BT266" s="36"/>
      <c r="BU266" s="36"/>
      <c r="CG266" s="36"/>
    </row>
    <row r="267" spans="1:85" ht="13.5" x14ac:dyDescent="0.15">
      <c r="A267" s="60"/>
      <c r="C267" s="377"/>
      <c r="D267" s="377"/>
      <c r="E267" s="4"/>
      <c r="F267" s="377"/>
      <c r="G267" s="377"/>
      <c r="H267" s="4"/>
      <c r="I267" s="402"/>
      <c r="J267" s="4"/>
      <c r="K267" s="4"/>
      <c r="L267" s="4"/>
      <c r="N267" s="32" t="s">
        <v>4181</v>
      </c>
      <c r="O267" s="385"/>
      <c r="P267" s="391"/>
      <c r="Q267" s="533"/>
      <c r="R267" s="528"/>
      <c r="S267" s="536"/>
      <c r="T267" s="404" t="s">
        <v>2758</v>
      </c>
      <c r="U267" s="4"/>
      <c r="Z267" s="4"/>
      <c r="AA267" s="4"/>
      <c r="AB267" s="377"/>
      <c r="AC267" s="377"/>
      <c r="AD267" s="377"/>
      <c r="AE267" s="343"/>
      <c r="AF267" s="4"/>
      <c r="AG267" s="4"/>
      <c r="AH267" s="4"/>
      <c r="AI267" s="4"/>
      <c r="AJ267" s="4"/>
      <c r="AK267" s="36"/>
      <c r="AX267" s="4"/>
      <c r="AY267" s="377"/>
      <c r="AZ267" s="377"/>
      <c r="BA267" s="4"/>
      <c r="BB267" s="376"/>
      <c r="BC267" s="4"/>
      <c r="BD267" s="4"/>
      <c r="BE267" s="4"/>
      <c r="BF267" s="4"/>
      <c r="BG267" s="4"/>
      <c r="BH267" s="4"/>
      <c r="BI267" s="392"/>
      <c r="BJ267" s="4"/>
      <c r="BK267" s="377"/>
      <c r="BL267" s="377"/>
      <c r="BM267" s="409"/>
      <c r="BN267" s="409"/>
      <c r="BO267" s="403"/>
      <c r="BP267" s="4"/>
      <c r="BQ267" s="4"/>
      <c r="BR267" s="4"/>
      <c r="BS267" s="4"/>
      <c r="BT267" s="4"/>
      <c r="BU267" s="4"/>
      <c r="CG267" s="4"/>
    </row>
    <row r="268" spans="1:85" ht="13.5" x14ac:dyDescent="0.15">
      <c r="A268" s="60"/>
      <c r="C268" s="377"/>
      <c r="D268" s="377"/>
      <c r="E268" s="4"/>
      <c r="F268" s="377"/>
      <c r="G268" s="4"/>
      <c r="H268" s="402"/>
      <c r="I268" s="4"/>
      <c r="J268" s="4"/>
      <c r="K268" s="4"/>
      <c r="L268" s="4"/>
      <c r="M268" s="32"/>
      <c r="N268" t="s">
        <v>4113</v>
      </c>
      <c r="O268" s="385"/>
      <c r="P268" s="391"/>
      <c r="Q268" s="533"/>
      <c r="R268" s="528"/>
      <c r="S268" s="536" t="s">
        <v>623</v>
      </c>
      <c r="T268" s="530"/>
      <c r="U268" s="4"/>
      <c r="Y268" s="32"/>
      <c r="Z268" s="4"/>
      <c r="AA268" s="4"/>
      <c r="AB268" s="377"/>
      <c r="AC268" s="377"/>
      <c r="AD268" s="403"/>
      <c r="AE268" s="4"/>
      <c r="AF268" s="4"/>
      <c r="AG268" s="4"/>
      <c r="AH268" s="4"/>
      <c r="AI268" s="4"/>
      <c r="AJ268" s="4"/>
      <c r="AK268" s="4"/>
      <c r="AX268" s="4"/>
      <c r="AY268" s="377"/>
      <c r="AZ268" s="377"/>
      <c r="BA268" s="4"/>
      <c r="BB268" s="377"/>
      <c r="BC268" s="403"/>
      <c r="BD268" s="4"/>
      <c r="BE268" s="4"/>
      <c r="BF268" s="4"/>
      <c r="BG268" s="4"/>
      <c r="BH268" s="4"/>
      <c r="BI268" s="36"/>
      <c r="BJ268" s="4"/>
      <c r="BK268" s="377"/>
      <c r="BL268" s="377"/>
      <c r="BM268" s="409"/>
      <c r="BN268" s="409"/>
      <c r="BO268" s="403"/>
      <c r="BP268" s="402"/>
      <c r="BQ268" s="4"/>
      <c r="BR268" s="4"/>
      <c r="BS268" s="4"/>
      <c r="BT268" s="392"/>
      <c r="BU268" s="392"/>
      <c r="CG268" s="392"/>
    </row>
    <row r="269" spans="1:85" ht="13.5" x14ac:dyDescent="0.15">
      <c r="A269" s="60"/>
      <c r="C269" s="377"/>
      <c r="D269" s="377"/>
      <c r="E269" s="4"/>
      <c r="F269" s="377"/>
      <c r="G269" s="4"/>
      <c r="H269" s="4"/>
      <c r="I269" s="403"/>
      <c r="J269" s="4"/>
      <c r="K269" s="4"/>
      <c r="L269" s="4"/>
      <c r="N269" t="s">
        <v>4182</v>
      </c>
      <c r="O269" s="385"/>
      <c r="P269" s="391"/>
      <c r="Q269" s="533"/>
      <c r="R269" s="528"/>
      <c r="S269" s="536"/>
      <c r="T269" s="424" t="s">
        <v>699</v>
      </c>
      <c r="U269" s="4"/>
      <c r="Z269" s="4"/>
      <c r="AA269" s="4"/>
      <c r="AB269" s="377"/>
      <c r="AC269" s="377"/>
      <c r="AD269" s="403"/>
      <c r="AE269" s="4"/>
      <c r="AF269" s="4"/>
      <c r="AG269" s="4"/>
      <c r="AH269" s="4"/>
      <c r="AI269" s="4"/>
      <c r="AJ269" s="4"/>
      <c r="AK269" s="392"/>
      <c r="AX269" s="4"/>
      <c r="AY269" s="377"/>
      <c r="AZ269" s="377"/>
      <c r="BA269" s="4"/>
      <c r="BB269" s="377"/>
      <c r="BC269" s="403"/>
      <c r="BD269" s="4"/>
      <c r="BE269" s="4"/>
      <c r="BF269" s="4"/>
      <c r="BG269" s="4"/>
      <c r="BH269" s="4"/>
      <c r="BI269" s="36"/>
      <c r="BJ269" s="4"/>
      <c r="BK269" s="377"/>
      <c r="BL269" s="377"/>
      <c r="BM269" s="409"/>
      <c r="BN269" s="403"/>
      <c r="BO269" s="4"/>
      <c r="BP269" s="4"/>
      <c r="BQ269" s="4"/>
      <c r="BR269" s="4"/>
      <c r="BS269" s="4"/>
      <c r="BT269" s="36"/>
      <c r="BU269" s="36"/>
      <c r="CG269" s="36"/>
    </row>
    <row r="270" spans="1:85" ht="13.5" x14ac:dyDescent="0.15">
      <c r="A270" s="60"/>
      <c r="C270" s="377"/>
      <c r="D270" s="377"/>
      <c r="E270" s="4"/>
      <c r="F270" s="376"/>
      <c r="G270" s="4"/>
      <c r="H270" s="4"/>
      <c r="I270" s="4"/>
      <c r="J270" s="4"/>
      <c r="K270" s="4"/>
      <c r="L270" s="4"/>
      <c r="M270" s="34"/>
      <c r="N270" t="s">
        <v>4113</v>
      </c>
      <c r="O270" s="385"/>
      <c r="P270" s="391"/>
      <c r="Q270" s="533"/>
      <c r="R270" s="528"/>
      <c r="S270" s="536" t="s">
        <v>624</v>
      </c>
      <c r="T270" s="530"/>
      <c r="U270" s="4"/>
      <c r="Z270" s="4"/>
      <c r="AA270" s="4"/>
      <c r="AB270" s="377"/>
      <c r="AC270" s="377"/>
      <c r="AD270" s="403"/>
      <c r="AE270" s="4"/>
      <c r="AF270" s="4"/>
      <c r="AG270" s="4"/>
      <c r="AH270" s="4"/>
      <c r="AI270" s="4"/>
      <c r="AJ270" s="4"/>
      <c r="AK270" s="36"/>
      <c r="AX270" s="4"/>
      <c r="AY270" s="377"/>
      <c r="AZ270" s="377"/>
      <c r="BA270" s="4"/>
      <c r="BB270" s="377"/>
      <c r="BC270" s="402"/>
      <c r="BD270" s="4"/>
      <c r="BE270" s="4"/>
      <c r="BF270" s="4"/>
      <c r="BG270" s="4"/>
      <c r="BH270" s="4"/>
      <c r="BI270" s="36"/>
      <c r="BJ270" s="4"/>
      <c r="BK270" s="377"/>
      <c r="BL270" s="377"/>
      <c r="BM270" s="409"/>
      <c r="BN270" s="403"/>
      <c r="BO270" s="402"/>
      <c r="BP270" s="4"/>
      <c r="BQ270" s="4"/>
      <c r="BR270" s="4"/>
      <c r="BS270" s="4"/>
      <c r="BT270" s="36"/>
      <c r="BU270" s="36"/>
      <c r="CG270" s="36"/>
    </row>
    <row r="271" spans="1:85" x14ac:dyDescent="0.15">
      <c r="A271" s="60"/>
      <c r="C271" s="377"/>
      <c r="D271" s="377"/>
      <c r="E271" s="4"/>
      <c r="F271" s="377"/>
      <c r="G271" s="403"/>
      <c r="H271" s="4"/>
      <c r="I271" s="4"/>
      <c r="J271" s="4"/>
      <c r="K271" s="4"/>
      <c r="L271" s="4"/>
      <c r="M271" s="32"/>
      <c r="N271" t="s">
        <v>4181</v>
      </c>
      <c r="O271" s="385"/>
      <c r="P271" s="391"/>
      <c r="Q271" s="533"/>
      <c r="R271" s="532"/>
      <c r="S271" s="788"/>
      <c r="T271" s="404" t="s">
        <v>470</v>
      </c>
      <c r="U271" s="4"/>
      <c r="Y271" s="32"/>
      <c r="Z271" s="4"/>
      <c r="AA271" s="4"/>
      <c r="AB271" s="377"/>
      <c r="AC271" s="376"/>
      <c r="AD271" s="4"/>
      <c r="AE271" s="4"/>
      <c r="AF271" s="4"/>
      <c r="AG271" s="4"/>
      <c r="AH271" s="4"/>
      <c r="AI271" s="4"/>
      <c r="AJ271" s="4"/>
      <c r="AK271" s="36"/>
      <c r="AX271" s="4"/>
      <c r="AY271" s="377"/>
      <c r="AZ271" s="377"/>
      <c r="BA271" s="4"/>
      <c r="BB271" s="377"/>
      <c r="BC271" s="377"/>
      <c r="BD271" s="402"/>
      <c r="BE271" s="4"/>
      <c r="BF271" s="4"/>
      <c r="BG271" s="4"/>
      <c r="BH271" s="4"/>
      <c r="BI271" s="4"/>
      <c r="BJ271" s="4"/>
      <c r="BK271" s="377"/>
      <c r="BL271" s="377"/>
      <c r="BM271" s="409"/>
      <c r="BN271" s="403"/>
      <c r="BO271" s="402"/>
      <c r="BP271" s="4"/>
      <c r="BQ271" s="4"/>
      <c r="BR271" s="4"/>
      <c r="BS271" s="4"/>
      <c r="BT271" s="36"/>
      <c r="BU271" s="36"/>
      <c r="CG271" s="36"/>
    </row>
    <row r="272" spans="1:85" x14ac:dyDescent="0.15">
      <c r="A272" s="76"/>
      <c r="C272" s="377"/>
      <c r="D272" s="377"/>
      <c r="E272" s="4"/>
      <c r="F272" s="377"/>
      <c r="G272" s="403"/>
      <c r="H272" s="4"/>
      <c r="I272" s="4"/>
      <c r="J272" s="4"/>
      <c r="K272" s="4"/>
      <c r="L272" s="4"/>
      <c r="M272" s="32"/>
      <c r="N272" t="s">
        <v>4113</v>
      </c>
      <c r="O272" s="385"/>
      <c r="P272" s="391"/>
      <c r="Q272" s="533"/>
      <c r="R272" s="536" t="s">
        <v>625</v>
      </c>
      <c r="S272" s="530"/>
      <c r="T272" s="530"/>
      <c r="U272" s="4"/>
      <c r="Z272" s="4"/>
      <c r="AA272" s="4"/>
      <c r="AB272" s="377"/>
      <c r="AC272" s="377"/>
      <c r="AD272" s="403"/>
      <c r="AE272" s="4"/>
      <c r="AF272" s="4"/>
      <c r="AG272" s="4"/>
      <c r="AH272" s="4"/>
      <c r="AI272" s="4"/>
      <c r="AJ272" s="4"/>
      <c r="AK272" s="36"/>
      <c r="AX272" s="4"/>
      <c r="AY272" s="377"/>
      <c r="AZ272" s="377"/>
      <c r="BA272" s="4"/>
      <c r="BB272" s="377"/>
      <c r="BC272" s="377"/>
      <c r="BD272" s="377"/>
      <c r="BE272" s="402"/>
      <c r="BF272" s="36"/>
      <c r="BG272" s="4"/>
      <c r="BH272" s="4"/>
      <c r="BI272" s="4"/>
      <c r="BJ272" s="4"/>
      <c r="BK272" s="377"/>
      <c r="BL272" s="377"/>
      <c r="BM272" s="409"/>
      <c r="BN272" s="403"/>
      <c r="BO272" s="4"/>
      <c r="BP272" s="4"/>
      <c r="BQ272" s="4"/>
      <c r="BR272" s="4"/>
      <c r="BS272" s="4"/>
      <c r="BT272" s="4"/>
      <c r="BU272" s="4"/>
      <c r="CG272" s="4"/>
    </row>
    <row r="273" spans="1:85" x14ac:dyDescent="0.15">
      <c r="A273" s="76"/>
      <c r="C273" s="377"/>
      <c r="D273" s="377"/>
      <c r="E273" s="4"/>
      <c r="F273" s="377"/>
      <c r="G273" s="402"/>
      <c r="H273" s="4"/>
      <c r="I273" s="4"/>
      <c r="J273" s="4"/>
      <c r="K273" s="4"/>
      <c r="L273" s="4"/>
      <c r="M273" s="32"/>
      <c r="N273" t="s">
        <v>4182</v>
      </c>
      <c r="O273" s="385"/>
      <c r="P273" s="391"/>
      <c r="Q273" s="533"/>
      <c r="R273" s="540"/>
      <c r="S273" s="424" t="s">
        <v>2759</v>
      </c>
      <c r="T273" s="425"/>
      <c r="U273" s="4"/>
      <c r="Z273" s="4"/>
      <c r="AA273" s="4"/>
      <c r="AB273" s="377"/>
      <c r="AC273" s="377"/>
      <c r="AD273" s="403"/>
      <c r="AE273" s="4"/>
      <c r="AF273" s="4"/>
      <c r="AG273" s="4"/>
      <c r="AH273" s="4"/>
      <c r="AI273" s="4"/>
      <c r="AJ273" s="4"/>
      <c r="AK273" s="4"/>
      <c r="AX273" s="4"/>
      <c r="AY273" s="377"/>
      <c r="AZ273" s="377"/>
      <c r="BA273" s="4"/>
      <c r="BB273" s="377"/>
      <c r="BC273" s="377"/>
      <c r="BD273" s="377"/>
      <c r="BE273" s="403"/>
      <c r="BF273" s="4"/>
      <c r="BG273" s="4"/>
      <c r="BH273" s="4"/>
      <c r="BI273" s="4"/>
      <c r="BJ273" s="4"/>
      <c r="BK273" s="377"/>
      <c r="BL273" s="377"/>
      <c r="BM273" s="409"/>
      <c r="BN273" s="403"/>
      <c r="BO273" s="402"/>
      <c r="BP273" s="4"/>
      <c r="BQ273" s="4"/>
      <c r="BR273" s="4"/>
      <c r="BS273" s="4"/>
      <c r="BT273" s="4"/>
      <c r="BU273" s="4"/>
      <c r="CG273" s="4"/>
    </row>
    <row r="274" spans="1:85" x14ac:dyDescent="0.15">
      <c r="A274" s="60"/>
      <c r="C274" s="377"/>
      <c r="D274" s="377"/>
      <c r="E274" s="4"/>
      <c r="F274" s="377"/>
      <c r="G274" s="377"/>
      <c r="H274" s="402"/>
      <c r="I274" s="4"/>
      <c r="J274" s="4"/>
      <c r="K274" s="4"/>
      <c r="L274" s="4"/>
      <c r="N274" t="s">
        <v>4180</v>
      </c>
      <c r="O274" s="385"/>
      <c r="P274" s="391"/>
      <c r="Q274" s="533"/>
      <c r="R274" s="531" t="s">
        <v>626</v>
      </c>
      <c r="S274" s="530"/>
      <c r="T274" s="530"/>
      <c r="U274" s="4"/>
      <c r="Z274" s="4"/>
      <c r="AA274" s="4"/>
      <c r="AB274" s="377"/>
      <c r="AC274" s="377"/>
      <c r="AD274" s="403"/>
      <c r="AE274" s="4"/>
      <c r="AF274" s="4"/>
      <c r="AG274" s="4"/>
      <c r="AH274" s="4"/>
      <c r="AI274" s="4"/>
      <c r="AJ274" s="4"/>
      <c r="AK274" s="4"/>
      <c r="AX274" s="4"/>
      <c r="AY274" s="377"/>
      <c r="AZ274" s="377"/>
      <c r="BA274" s="4"/>
      <c r="BB274" s="377"/>
      <c r="BC274" s="377"/>
      <c r="BD274" s="403"/>
      <c r="BE274" s="4"/>
      <c r="BF274" s="4"/>
      <c r="BG274" s="4"/>
      <c r="BH274" s="4"/>
      <c r="BI274" s="4"/>
      <c r="BJ274" s="4"/>
      <c r="BK274" s="377"/>
      <c r="BL274" s="377"/>
      <c r="BM274" s="409"/>
      <c r="BN274" s="403"/>
      <c r="BO274" s="402"/>
      <c r="BP274" s="4"/>
      <c r="BQ274" s="4"/>
      <c r="BR274" s="4"/>
      <c r="BS274" s="4"/>
      <c r="BT274" s="4"/>
      <c r="BU274" s="4"/>
      <c r="CG274" s="4"/>
    </row>
    <row r="275" spans="1:85" x14ac:dyDescent="0.15">
      <c r="A275" s="76"/>
      <c r="C275" s="377"/>
      <c r="D275" s="377"/>
      <c r="E275" s="4"/>
      <c r="F275" s="377"/>
      <c r="G275" s="377"/>
      <c r="H275" s="377"/>
      <c r="I275" s="402"/>
      <c r="J275" s="36"/>
      <c r="K275" s="4"/>
      <c r="L275" s="4"/>
      <c r="N275" t="s">
        <v>4180</v>
      </c>
      <c r="O275" s="385"/>
      <c r="P275" s="391"/>
      <c r="Q275" s="530"/>
      <c r="R275" s="533"/>
      <c r="S275" s="531" t="s">
        <v>627</v>
      </c>
      <c r="T275" s="530"/>
      <c r="U275" s="4"/>
      <c r="Z275" s="4"/>
      <c r="AA275" s="4"/>
      <c r="AB275" s="377"/>
      <c r="AC275" s="377"/>
      <c r="AD275" s="401"/>
      <c r="AE275" s="4"/>
      <c r="AF275" s="4"/>
      <c r="AG275" s="4"/>
      <c r="AH275" s="4"/>
      <c r="AI275" s="4"/>
      <c r="AJ275" s="4"/>
      <c r="AK275" s="4"/>
      <c r="AX275" s="4"/>
      <c r="AY275" s="377"/>
      <c r="AZ275" s="377"/>
      <c r="BA275" s="4"/>
      <c r="BB275" s="377"/>
      <c r="BC275" s="377"/>
      <c r="BD275" s="377"/>
      <c r="BE275" s="402"/>
      <c r="BF275" s="36"/>
      <c r="BG275" s="4"/>
      <c r="BH275" s="4"/>
      <c r="BI275" s="4"/>
      <c r="BJ275" s="4"/>
      <c r="BK275" s="377"/>
      <c r="BL275" s="377"/>
      <c r="BM275" s="409"/>
      <c r="BN275" s="403"/>
      <c r="BO275" s="4"/>
      <c r="BP275" s="4"/>
      <c r="BQ275" s="4"/>
      <c r="BR275" s="4"/>
      <c r="BS275" s="4"/>
      <c r="BT275" s="4"/>
      <c r="BU275" s="4"/>
      <c r="CG275" s="4"/>
    </row>
    <row r="276" spans="1:85" ht="13.5" x14ac:dyDescent="0.15">
      <c r="A276" s="76"/>
      <c r="C276" s="377"/>
      <c r="D276" s="377"/>
      <c r="E276" s="4"/>
      <c r="F276" s="377"/>
      <c r="G276" s="377"/>
      <c r="H276" s="377"/>
      <c r="I276" s="403"/>
      <c r="J276" s="4"/>
      <c r="K276" s="4"/>
      <c r="L276" s="4"/>
      <c r="N276" t="s">
        <v>4180</v>
      </c>
      <c r="O276" s="385"/>
      <c r="P276" s="391"/>
      <c r="Q276" s="530"/>
      <c r="R276" s="530"/>
      <c r="S276" s="533"/>
      <c r="T276" s="531" t="s">
        <v>51</v>
      </c>
      <c r="U276" s="4"/>
      <c r="Y276" s="34"/>
      <c r="Z276" s="4"/>
      <c r="AA276" s="4"/>
      <c r="AB276" s="377"/>
      <c r="AC276" s="377"/>
      <c r="AD276" s="403"/>
      <c r="AE276" s="4"/>
      <c r="AF276" s="4"/>
      <c r="AG276" s="4"/>
      <c r="AH276" s="4"/>
      <c r="AI276" s="4"/>
      <c r="AJ276" s="4"/>
      <c r="AK276" s="4"/>
      <c r="AX276" s="4"/>
      <c r="AY276" s="377"/>
      <c r="AZ276" s="377"/>
      <c r="BA276" s="4"/>
      <c r="BB276" s="377"/>
      <c r="BC276" s="377"/>
      <c r="BD276" s="377"/>
      <c r="BE276" s="403"/>
      <c r="BF276" s="4"/>
      <c r="BG276" s="4"/>
      <c r="BH276" s="4"/>
      <c r="BI276" s="4"/>
      <c r="BJ276" s="4"/>
      <c r="BK276" s="377"/>
      <c r="BL276" s="377"/>
      <c r="BM276" s="409"/>
      <c r="BN276" s="403"/>
      <c r="BO276" s="403"/>
      <c r="BP276" s="4"/>
      <c r="BQ276" s="4"/>
      <c r="BR276" s="4"/>
      <c r="BS276" s="4"/>
      <c r="BT276" s="4"/>
      <c r="BU276" s="4"/>
      <c r="CG276" s="4"/>
    </row>
    <row r="277" spans="1:85" x14ac:dyDescent="0.15">
      <c r="A277" s="60"/>
      <c r="C277" s="377"/>
      <c r="D277" s="377"/>
      <c r="E277" s="4"/>
      <c r="F277" s="377"/>
      <c r="G277" s="377"/>
      <c r="H277" s="403"/>
      <c r="I277" s="4"/>
      <c r="J277" s="4"/>
      <c r="K277" s="4"/>
      <c r="L277" s="4"/>
      <c r="N277" t="s">
        <v>4113</v>
      </c>
      <c r="O277" s="385"/>
      <c r="P277" s="339"/>
      <c r="Q277" s="775"/>
      <c r="R277" s="775"/>
      <c r="S277" s="773"/>
      <c r="T277" s="789" t="s">
        <v>628</v>
      </c>
      <c r="U277" s="4"/>
      <c r="Y277" s="32"/>
      <c r="Z277" s="4"/>
      <c r="AA277" s="4"/>
      <c r="AB277" s="377"/>
      <c r="AC277" s="377"/>
      <c r="AD277" s="403"/>
      <c r="AE277" s="4"/>
      <c r="AF277" s="4"/>
      <c r="AG277" s="4"/>
      <c r="AH277" s="4"/>
      <c r="AI277" s="4"/>
      <c r="AJ277" s="4"/>
      <c r="AK277" s="4"/>
      <c r="AX277" s="4"/>
      <c r="AY277" s="377"/>
      <c r="AZ277" s="377"/>
      <c r="BA277" s="4"/>
      <c r="BB277" s="377"/>
      <c r="BC277" s="403"/>
      <c r="BD277" s="4"/>
      <c r="BE277" s="4"/>
      <c r="BF277" s="4"/>
      <c r="BG277" s="4"/>
      <c r="BH277" s="4"/>
      <c r="BI277" s="36"/>
      <c r="BJ277" s="4"/>
      <c r="BK277" s="377"/>
      <c r="BL277" s="377"/>
      <c r="BM277" s="409"/>
      <c r="BN277" s="403"/>
      <c r="BO277" s="402"/>
      <c r="BP277" s="4"/>
      <c r="BQ277" s="4"/>
      <c r="BR277" s="4"/>
      <c r="BS277" s="4"/>
      <c r="BT277" s="4"/>
      <c r="BU277" s="4"/>
      <c r="CG277" s="4"/>
    </row>
    <row r="278" spans="1:85" ht="15.75" x14ac:dyDescent="0.25">
      <c r="A278" s="60"/>
      <c r="C278" s="377"/>
      <c r="D278" s="377"/>
      <c r="E278" s="4"/>
      <c r="F278" s="377"/>
      <c r="G278" s="377"/>
      <c r="H278" s="377"/>
      <c r="I278" s="402"/>
      <c r="J278" s="36"/>
      <c r="K278" s="4"/>
      <c r="L278" s="4"/>
      <c r="N278" s="32" t="s">
        <v>4179</v>
      </c>
      <c r="O278" s="385"/>
      <c r="P278" s="585" t="s">
        <v>2760</v>
      </c>
      <c r="Q278" s="586"/>
      <c r="R278" s="586"/>
      <c r="S278" s="586"/>
      <c r="T278" s="586"/>
      <c r="U278" s="586"/>
      <c r="W278" s="122" t="s">
        <v>2761</v>
      </c>
      <c r="X278" s="122"/>
      <c r="Y278" s="32"/>
      <c r="Z278" s="4"/>
      <c r="AA278" s="4"/>
      <c r="AB278" s="377"/>
      <c r="AC278" s="376"/>
      <c r="AD278" s="4"/>
      <c r="AE278" s="4"/>
      <c r="AF278" s="4"/>
      <c r="AG278" s="4"/>
      <c r="AH278" s="4"/>
      <c r="AI278" s="4"/>
      <c r="AJ278" s="390"/>
      <c r="AK278" s="4"/>
      <c r="AX278" s="4"/>
      <c r="AY278" s="377"/>
      <c r="AZ278" s="377"/>
      <c r="BA278" s="4"/>
      <c r="BB278" s="377"/>
      <c r="BC278" s="403"/>
      <c r="BD278" s="4"/>
      <c r="BE278" s="4"/>
      <c r="BF278" s="4"/>
      <c r="BG278" s="4"/>
      <c r="BH278" s="4"/>
      <c r="BI278" s="4"/>
      <c r="BJ278" s="4"/>
      <c r="BK278" s="377"/>
      <c r="BL278" s="377"/>
      <c r="BM278" s="401"/>
      <c r="BN278" s="4"/>
      <c r="BO278" s="4"/>
      <c r="BP278" s="4"/>
      <c r="BQ278" s="4"/>
      <c r="BR278" s="4"/>
      <c r="BS278" s="4"/>
      <c r="BT278" s="36"/>
      <c r="BU278" s="36"/>
      <c r="CG278" s="36"/>
    </row>
    <row r="279" spans="1:85" ht="15.75" x14ac:dyDescent="0.25">
      <c r="A279" s="60"/>
      <c r="C279" s="377"/>
      <c r="D279" s="377"/>
      <c r="E279" s="4"/>
      <c r="F279" s="377"/>
      <c r="G279" s="377"/>
      <c r="H279" s="377"/>
      <c r="I279" s="403"/>
      <c r="J279" s="4"/>
      <c r="K279" s="4"/>
      <c r="L279" s="4"/>
      <c r="N279" s="32" t="s">
        <v>4179</v>
      </c>
      <c r="O279" s="385"/>
      <c r="P279" s="487"/>
      <c r="Q279" s="495" t="s">
        <v>2762</v>
      </c>
      <c r="R279" s="477"/>
      <c r="S279" s="477"/>
      <c r="T279" s="477"/>
      <c r="U279" s="477"/>
      <c r="W279" s="122" t="s">
        <v>2763</v>
      </c>
      <c r="X279" s="122"/>
      <c r="Z279" s="4"/>
      <c r="AA279" s="4"/>
      <c r="AB279" s="377"/>
      <c r="AC279" s="377"/>
      <c r="AD279" s="376"/>
      <c r="AE279" s="4"/>
      <c r="AF279" s="4"/>
      <c r="AG279" s="4"/>
      <c r="AH279" s="4"/>
      <c r="AI279" s="390"/>
      <c r="AJ279" s="4"/>
      <c r="AK279" s="36"/>
      <c r="AX279" s="4"/>
      <c r="AY279" s="377"/>
      <c r="AZ279" s="377"/>
      <c r="BA279" s="4"/>
      <c r="BB279" s="376"/>
      <c r="BC279" s="4"/>
      <c r="BD279" s="4"/>
      <c r="BE279" s="4"/>
      <c r="BF279" s="4"/>
      <c r="BG279" s="4"/>
      <c r="BH279" s="4"/>
      <c r="BI279" s="4"/>
      <c r="BJ279" s="4"/>
      <c r="BK279" s="377"/>
      <c r="BL279" s="377"/>
      <c r="BM279" s="376"/>
      <c r="BN279" s="4"/>
      <c r="BO279" s="4"/>
      <c r="BP279" s="4"/>
      <c r="BQ279" s="4"/>
      <c r="BR279" s="4"/>
      <c r="BS279" s="4"/>
      <c r="BT279" s="4"/>
      <c r="BU279" s="4"/>
      <c r="CG279" s="4"/>
    </row>
    <row r="280" spans="1:85" x14ac:dyDescent="0.15">
      <c r="A280" s="60"/>
      <c r="C280" s="377"/>
      <c r="D280" s="377"/>
      <c r="E280" s="4"/>
      <c r="F280" s="377"/>
      <c r="G280" s="403"/>
      <c r="H280" s="4"/>
      <c r="I280" s="4"/>
      <c r="J280" s="4"/>
      <c r="K280" s="4"/>
      <c r="L280" s="4"/>
      <c r="M280" s="32"/>
      <c r="N280" t="s">
        <v>4178</v>
      </c>
      <c r="O280" s="385"/>
      <c r="P280" s="487"/>
      <c r="Q280" s="474"/>
      <c r="R280" s="495" t="s">
        <v>944</v>
      </c>
      <c r="S280" s="477"/>
      <c r="T280" s="477"/>
      <c r="U280" s="477"/>
      <c r="Y280" s="32"/>
      <c r="Z280" s="4"/>
      <c r="AA280" s="4"/>
      <c r="AB280" s="377"/>
      <c r="AC280" s="377"/>
      <c r="AD280" s="377"/>
      <c r="AE280" s="403"/>
      <c r="AF280" s="4"/>
      <c r="AG280" s="4"/>
      <c r="AH280" s="4"/>
      <c r="AI280" s="4"/>
      <c r="AJ280" s="4"/>
      <c r="AK280" s="4"/>
      <c r="AX280" s="4"/>
      <c r="AY280" s="377"/>
      <c r="AZ280" s="377"/>
      <c r="BA280" s="4"/>
      <c r="BB280" s="377"/>
      <c r="BC280" s="403"/>
      <c r="BD280" s="4"/>
      <c r="BE280" s="4"/>
      <c r="BF280" s="4"/>
      <c r="BG280" s="4"/>
      <c r="BH280" s="4"/>
      <c r="BI280" s="4"/>
      <c r="BJ280" s="4"/>
      <c r="BK280" s="377"/>
      <c r="BL280" s="377"/>
      <c r="BM280" s="376"/>
      <c r="BN280" s="4"/>
      <c r="BO280" s="4"/>
      <c r="BP280" s="4"/>
      <c r="BQ280" s="4"/>
      <c r="BR280" s="4"/>
      <c r="BS280" s="4"/>
      <c r="BT280" s="4"/>
      <c r="BU280" s="4"/>
      <c r="CG280" s="4"/>
    </row>
    <row r="281" spans="1:85" x14ac:dyDescent="0.15">
      <c r="A281" s="60"/>
      <c r="C281" s="377"/>
      <c r="D281" s="377"/>
      <c r="E281" s="4"/>
      <c r="F281" s="377"/>
      <c r="G281" s="403"/>
      <c r="H281" s="4"/>
      <c r="I281" s="4"/>
      <c r="J281" s="4"/>
      <c r="K281" s="4"/>
      <c r="L281" s="4"/>
      <c r="N281" s="32" t="s">
        <v>4179</v>
      </c>
      <c r="O281" s="385"/>
      <c r="P281" s="487"/>
      <c r="Q281" s="474"/>
      <c r="R281" s="495" t="s">
        <v>3633</v>
      </c>
      <c r="S281" s="477"/>
      <c r="T281" s="477"/>
      <c r="U281" s="477"/>
      <c r="Y281" s="32"/>
      <c r="Z281" s="4"/>
      <c r="AA281" s="4"/>
      <c r="AB281" s="377"/>
      <c r="AC281" s="377"/>
      <c r="AD281" s="377"/>
      <c r="AE281" s="403"/>
      <c r="AF281" s="403"/>
      <c r="AG281" s="4"/>
      <c r="AH281" s="4"/>
      <c r="AI281" s="4"/>
      <c r="AJ281" s="4"/>
      <c r="AK281" s="4"/>
      <c r="AX281" s="4"/>
      <c r="AY281" s="377"/>
      <c r="AZ281" s="377"/>
      <c r="BA281" s="4"/>
      <c r="BB281" s="377"/>
      <c r="BC281" s="376"/>
      <c r="BD281" s="376"/>
      <c r="BE281" s="376"/>
      <c r="BF281" s="4"/>
      <c r="BG281" s="4"/>
      <c r="BH281" s="4"/>
      <c r="BI281" s="4"/>
      <c r="BJ281" s="4"/>
      <c r="BK281" s="377"/>
      <c r="BL281" s="377"/>
      <c r="BM281" s="409"/>
      <c r="BN281" s="403"/>
      <c r="BO281" s="4"/>
      <c r="BP281" s="4"/>
      <c r="BQ281" s="4"/>
      <c r="BR281" s="4"/>
      <c r="BS281" s="4"/>
      <c r="BT281" s="4"/>
      <c r="BU281" s="4"/>
      <c r="CG281" s="4"/>
    </row>
    <row r="282" spans="1:85" x14ac:dyDescent="0.15">
      <c r="A282" s="60"/>
      <c r="C282" s="377"/>
      <c r="D282" s="377"/>
      <c r="E282" s="4"/>
      <c r="F282" s="376"/>
      <c r="G282" s="4"/>
      <c r="H282" s="4"/>
      <c r="I282" s="4"/>
      <c r="J282" s="4"/>
      <c r="K282" s="4"/>
      <c r="L282" s="4"/>
      <c r="N282" s="32" t="s">
        <v>4113</v>
      </c>
      <c r="O282" s="385"/>
      <c r="P282" s="487"/>
      <c r="Q282" s="474"/>
      <c r="R282" s="474"/>
      <c r="S282" s="841" t="s">
        <v>631</v>
      </c>
      <c r="T282" s="477"/>
      <c r="U282" s="477"/>
      <c r="Z282" s="4"/>
      <c r="AA282" s="4"/>
      <c r="AB282" s="377"/>
      <c r="AC282" s="377"/>
      <c r="AD282" s="377"/>
      <c r="AE282" s="402"/>
      <c r="AF282" s="4"/>
      <c r="AG282" s="4"/>
      <c r="AH282" s="4"/>
      <c r="AI282" s="4"/>
      <c r="AJ282" s="4"/>
      <c r="AK282" s="4"/>
      <c r="AX282" s="4"/>
      <c r="AY282" s="377"/>
      <c r="AZ282" s="377"/>
      <c r="BA282" s="4"/>
      <c r="BB282" s="377"/>
      <c r="BC282" s="377"/>
      <c r="BD282" s="402"/>
      <c r="BE282" s="4"/>
      <c r="BF282" s="4"/>
      <c r="BG282" s="4"/>
      <c r="BH282" s="4"/>
      <c r="BI282" s="4"/>
      <c r="BJ282" s="4"/>
      <c r="BK282" s="377"/>
      <c r="BL282" s="377"/>
      <c r="BM282" s="409"/>
      <c r="BN282" s="403"/>
      <c r="BO282" s="403"/>
      <c r="BP282" s="4"/>
      <c r="BQ282" s="4"/>
      <c r="BR282" s="4"/>
      <c r="BS282" s="4"/>
      <c r="BT282" s="4"/>
      <c r="BU282" s="4"/>
      <c r="CG282" s="4"/>
    </row>
    <row r="283" spans="1:85" x14ac:dyDescent="0.15">
      <c r="A283" s="76"/>
      <c r="C283" s="377"/>
      <c r="D283" s="377"/>
      <c r="E283" s="4"/>
      <c r="F283" s="377"/>
      <c r="G283" s="403"/>
      <c r="H283" s="4"/>
      <c r="I283" s="4"/>
      <c r="J283" s="4"/>
      <c r="K283" s="4"/>
      <c r="L283" s="4"/>
      <c r="N283" t="s">
        <v>4178</v>
      </c>
      <c r="O283" s="385"/>
      <c r="P283" s="487"/>
      <c r="Q283" s="474"/>
      <c r="R283" s="494" t="s">
        <v>1886</v>
      </c>
      <c r="S283" s="587"/>
      <c r="T283" s="477"/>
      <c r="U283" s="477"/>
      <c r="Z283" s="4"/>
      <c r="AA283" s="4"/>
      <c r="AB283" s="377"/>
      <c r="AC283" s="377"/>
      <c r="AD283" s="377"/>
      <c r="AE283" s="377"/>
      <c r="AF283" s="403"/>
      <c r="AG283" s="4"/>
      <c r="AH283" s="4"/>
      <c r="AI283" s="4"/>
      <c r="AJ283" s="4"/>
      <c r="AK283" s="4"/>
      <c r="AX283" s="4"/>
      <c r="AY283" s="377"/>
      <c r="AZ283" s="377"/>
      <c r="BA283" s="4"/>
      <c r="BB283" s="377"/>
      <c r="BC283" s="377"/>
      <c r="BD283" s="377"/>
      <c r="BE283" s="402"/>
      <c r="BF283" s="4"/>
      <c r="BG283" s="4"/>
      <c r="BH283" s="4"/>
      <c r="BI283" s="4"/>
      <c r="BJ283" s="4"/>
      <c r="BK283" s="377"/>
      <c r="BL283" s="377"/>
      <c r="BM283" s="409"/>
      <c r="BN283" s="403"/>
      <c r="BO283" s="403"/>
      <c r="BP283" s="4"/>
      <c r="BQ283" s="4"/>
      <c r="BR283" s="4"/>
      <c r="BS283" s="4"/>
      <c r="BT283" s="4"/>
      <c r="BU283" s="4"/>
      <c r="CG283" s="4"/>
    </row>
    <row r="284" spans="1:85" x14ac:dyDescent="0.15">
      <c r="A284" s="76"/>
      <c r="C284" s="377"/>
      <c r="D284" s="377"/>
      <c r="E284" s="4"/>
      <c r="F284" s="377"/>
      <c r="G284" s="376"/>
      <c r="H284" s="376"/>
      <c r="I284" s="376"/>
      <c r="J284" s="4"/>
      <c r="K284" s="4"/>
      <c r="L284" s="4"/>
      <c r="N284" t="s">
        <v>3655</v>
      </c>
      <c r="O284" s="385"/>
      <c r="P284" s="487"/>
      <c r="Q284" s="474"/>
      <c r="R284" s="828" t="s">
        <v>3499</v>
      </c>
      <c r="S284" s="822"/>
      <c r="T284" s="822"/>
      <c r="U284" s="822"/>
      <c r="Y284" s="32"/>
      <c r="Z284" s="4"/>
      <c r="AA284" s="4"/>
      <c r="AB284" s="377"/>
      <c r="AC284" s="377"/>
      <c r="AD284" s="377"/>
      <c r="AE284" s="402"/>
      <c r="AF284" s="4"/>
      <c r="AG284" s="4"/>
      <c r="AH284" s="4"/>
      <c r="AI284" s="4"/>
      <c r="AJ284" s="4"/>
      <c r="AK284" s="4"/>
      <c r="AX284" s="4"/>
      <c r="AY284" s="377"/>
      <c r="AZ284" s="377"/>
      <c r="BA284" s="4"/>
      <c r="BB284" s="377"/>
      <c r="BC284" s="377"/>
      <c r="BD284" s="377"/>
      <c r="BE284" s="402"/>
      <c r="BF284" s="4"/>
      <c r="BG284" s="4"/>
      <c r="BH284" s="4"/>
      <c r="BI284" s="4"/>
      <c r="BJ284" s="4"/>
      <c r="BK284" s="377"/>
      <c r="BL284" s="377"/>
      <c r="BM284" s="409"/>
      <c r="BN284" s="401"/>
      <c r="BO284" s="4"/>
      <c r="BP284" s="4"/>
      <c r="BQ284" s="4"/>
      <c r="BR284" s="4"/>
      <c r="BS284" s="4"/>
      <c r="BT284" s="4"/>
      <c r="BU284" s="4"/>
      <c r="CG284" s="4"/>
    </row>
    <row r="285" spans="1:85" x14ac:dyDescent="0.15">
      <c r="A285" s="60"/>
      <c r="C285" s="377"/>
      <c r="D285" s="377"/>
      <c r="E285" s="4"/>
      <c r="F285" s="377"/>
      <c r="G285" s="377"/>
      <c r="H285" s="402"/>
      <c r="I285" s="4"/>
      <c r="J285" s="4"/>
      <c r="K285" s="4"/>
      <c r="L285" s="4"/>
      <c r="N285" t="s">
        <v>4180</v>
      </c>
      <c r="O285" s="385"/>
      <c r="P285" s="487"/>
      <c r="Q285" s="474"/>
      <c r="R285" s="484" t="s">
        <v>1055</v>
      </c>
      <c r="S285" s="477"/>
      <c r="T285" s="477"/>
      <c r="U285" s="477"/>
      <c r="Z285" s="4"/>
      <c r="AA285" s="4"/>
      <c r="AB285" s="377"/>
      <c r="AC285" s="377"/>
      <c r="AD285" s="377"/>
      <c r="AE285" s="4"/>
      <c r="AF285" s="402"/>
      <c r="AG285" s="4"/>
      <c r="AH285" s="4"/>
      <c r="AI285" s="4"/>
      <c r="AJ285" s="4"/>
      <c r="AK285" s="4"/>
      <c r="AX285" s="4"/>
      <c r="AY285" s="377"/>
      <c r="AZ285" s="377"/>
      <c r="BA285" s="4"/>
      <c r="BB285" s="377"/>
      <c r="BC285" s="377"/>
      <c r="BD285" s="402"/>
      <c r="BE285" s="4"/>
      <c r="BF285" s="4"/>
      <c r="BG285" s="4"/>
      <c r="BH285" s="4"/>
      <c r="BI285" s="4"/>
      <c r="BJ285" s="4"/>
      <c r="BK285" s="377"/>
      <c r="BL285" s="377"/>
      <c r="BM285" s="409"/>
      <c r="BN285" s="403"/>
      <c r="BO285" s="4"/>
      <c r="BP285" s="4"/>
      <c r="BQ285" s="4"/>
      <c r="BR285" s="4"/>
      <c r="BS285" s="4"/>
      <c r="BT285" s="4"/>
      <c r="BU285" s="4"/>
      <c r="CG285" s="4"/>
    </row>
    <row r="286" spans="1:85" x14ac:dyDescent="0.15">
      <c r="A286" s="76"/>
      <c r="C286" s="377"/>
      <c r="D286" s="377"/>
      <c r="E286" s="4"/>
      <c r="F286" s="377"/>
      <c r="G286" s="377"/>
      <c r="H286" s="377"/>
      <c r="I286" s="402"/>
      <c r="J286" s="4"/>
      <c r="K286" s="4"/>
      <c r="L286" s="4"/>
      <c r="N286" t="s">
        <v>4180</v>
      </c>
      <c r="O286" s="385"/>
      <c r="P286" s="487"/>
      <c r="Q286" s="481"/>
      <c r="R286" s="487"/>
      <c r="S286" s="484" t="s">
        <v>633</v>
      </c>
      <c r="T286" s="477"/>
      <c r="U286" s="477"/>
      <c r="Y286" s="32"/>
      <c r="Z286" s="4"/>
      <c r="AA286" s="4"/>
      <c r="AB286" s="377"/>
      <c r="AC286" s="377"/>
      <c r="AD286" s="377"/>
      <c r="AE286" s="377"/>
      <c r="AF286" s="377"/>
      <c r="AG286" s="402"/>
      <c r="AH286" s="4"/>
      <c r="AI286" s="4"/>
      <c r="AJ286" s="4"/>
      <c r="AK286" s="4"/>
      <c r="AX286" s="4"/>
      <c r="AY286" s="377"/>
      <c r="AZ286" s="377"/>
      <c r="BA286" s="4"/>
      <c r="BB286" s="377"/>
      <c r="BC286" s="377"/>
      <c r="BD286" s="377"/>
      <c r="BE286" s="402"/>
      <c r="BF286" s="4"/>
      <c r="BG286" s="4"/>
      <c r="BH286" s="4"/>
      <c r="BI286" s="4"/>
      <c r="BJ286" s="4"/>
      <c r="BK286" s="377"/>
      <c r="BL286" s="377"/>
      <c r="BM286" s="409"/>
      <c r="BN286" s="403"/>
      <c r="BO286" s="4"/>
      <c r="BP286" s="4"/>
      <c r="BQ286" s="4"/>
      <c r="BR286" s="4"/>
      <c r="BS286" s="4"/>
      <c r="BT286" s="4"/>
      <c r="BU286" s="4"/>
      <c r="CG286" s="4"/>
    </row>
    <row r="287" spans="1:85" x14ac:dyDescent="0.15">
      <c r="A287" s="76"/>
      <c r="C287" s="377"/>
      <c r="D287" s="377"/>
      <c r="E287" s="4"/>
      <c r="F287" s="377"/>
      <c r="G287" s="377"/>
      <c r="H287" s="377"/>
      <c r="I287" s="402"/>
      <c r="J287" s="4"/>
      <c r="K287" s="4"/>
      <c r="L287" s="4"/>
      <c r="N287" t="s">
        <v>4113</v>
      </c>
      <c r="O287" s="385"/>
      <c r="P287" s="487"/>
      <c r="Q287" s="481"/>
      <c r="R287" s="477"/>
      <c r="S287" s="487"/>
      <c r="T287" s="479" t="s">
        <v>634</v>
      </c>
      <c r="U287" s="477"/>
      <c r="Z287" s="4"/>
      <c r="AA287" s="4"/>
      <c r="AB287" s="377"/>
      <c r="AC287" s="377"/>
      <c r="AD287" s="343"/>
      <c r="AE287" s="4"/>
      <c r="AF287" s="4"/>
      <c r="AG287" s="4"/>
      <c r="AH287" s="4"/>
      <c r="AI287" s="4"/>
      <c r="AJ287" s="4"/>
      <c r="AK287" s="4"/>
      <c r="AX287" s="4"/>
      <c r="AY287" s="377"/>
      <c r="AZ287" s="377"/>
      <c r="BA287" s="4"/>
      <c r="BB287" s="377"/>
      <c r="BC287" s="377"/>
      <c r="BD287" s="377"/>
      <c r="BE287" s="403"/>
      <c r="BF287" s="4"/>
      <c r="BG287" s="4"/>
      <c r="BH287" s="4"/>
      <c r="BI287" s="4"/>
      <c r="BJ287" s="4"/>
      <c r="BK287" s="377"/>
      <c r="BL287" s="377"/>
      <c r="BM287" s="409"/>
      <c r="BN287" s="403"/>
      <c r="BO287" s="402"/>
      <c r="BP287" s="4"/>
      <c r="BQ287" s="4"/>
      <c r="BR287" s="4"/>
      <c r="BS287" s="4"/>
      <c r="BT287" s="4"/>
      <c r="BU287" s="4"/>
      <c r="CG287" s="4"/>
    </row>
    <row r="288" spans="1:85" x14ac:dyDescent="0.15">
      <c r="A288" s="60"/>
      <c r="C288" s="377"/>
      <c r="D288" s="377"/>
      <c r="E288" s="4"/>
      <c r="F288" s="377"/>
      <c r="G288" s="377"/>
      <c r="H288" s="402"/>
      <c r="I288" s="4"/>
      <c r="J288" s="4"/>
      <c r="K288" s="4"/>
      <c r="L288" s="4"/>
      <c r="N288" t="s">
        <v>4178</v>
      </c>
      <c r="O288" s="385"/>
      <c r="P288" s="487"/>
      <c r="Q288" s="494" t="s">
        <v>2764</v>
      </c>
      <c r="R288" s="477"/>
      <c r="S288" s="477"/>
      <c r="T288" s="477"/>
      <c r="U288" s="477"/>
      <c r="Y288" s="32"/>
      <c r="Z288" s="4"/>
      <c r="AA288" s="4"/>
      <c r="AB288" s="377"/>
      <c r="AC288" s="377"/>
      <c r="AD288" s="377"/>
      <c r="AE288" s="402"/>
      <c r="AF288" s="4"/>
      <c r="AG288" s="4"/>
      <c r="AH288" s="4"/>
      <c r="AI288" s="4"/>
      <c r="AJ288" s="4"/>
      <c r="AK288" s="4"/>
      <c r="AX288" s="4"/>
      <c r="AY288" s="377"/>
      <c r="AZ288" s="377"/>
      <c r="BA288" s="4"/>
      <c r="BB288" s="377"/>
      <c r="BC288" s="377"/>
      <c r="BD288" s="402"/>
      <c r="BE288" s="4"/>
      <c r="BF288" s="4"/>
      <c r="BG288" s="4"/>
      <c r="BH288" s="4"/>
      <c r="BI288" s="4"/>
      <c r="BJ288" s="4"/>
      <c r="BK288" s="377"/>
      <c r="BL288" s="377"/>
      <c r="BM288" s="409"/>
      <c r="BN288" s="403"/>
      <c r="BO288" s="402"/>
      <c r="BP288" s="4"/>
      <c r="BQ288" s="4"/>
      <c r="BR288" s="4"/>
      <c r="BS288" s="4"/>
      <c r="BT288" s="4"/>
      <c r="BU288" s="4"/>
      <c r="CG288" s="4"/>
    </row>
    <row r="289" spans="1:85" x14ac:dyDescent="0.15">
      <c r="A289" s="76"/>
      <c r="C289" s="377"/>
      <c r="D289" s="377"/>
      <c r="E289" s="4"/>
      <c r="F289" s="377"/>
      <c r="G289" s="377"/>
      <c r="H289" s="377"/>
      <c r="I289" s="402"/>
      <c r="J289" s="4"/>
      <c r="K289" s="4"/>
      <c r="L289" s="4"/>
      <c r="N289" t="s">
        <v>4179</v>
      </c>
      <c r="O289" s="385"/>
      <c r="P289" s="487"/>
      <c r="Q289" s="495" t="s">
        <v>2765</v>
      </c>
      <c r="R289" s="477"/>
      <c r="S289" s="477"/>
      <c r="T289" s="477"/>
      <c r="U289" s="477"/>
      <c r="Y289" s="32"/>
      <c r="Z289" s="4"/>
      <c r="AA289" s="4"/>
      <c r="AB289" s="377"/>
      <c r="AC289" s="377"/>
      <c r="AD289" s="377"/>
      <c r="AE289" s="377"/>
      <c r="AF289" s="402"/>
      <c r="AG289" s="4"/>
      <c r="AH289" s="4"/>
      <c r="AI289" s="4"/>
      <c r="AJ289" s="4"/>
      <c r="AK289" s="4"/>
      <c r="AX289" s="4"/>
      <c r="AY289" s="377"/>
      <c r="AZ289" s="377"/>
      <c r="BA289" s="4"/>
      <c r="BB289" s="377"/>
      <c r="BC289" s="377"/>
      <c r="BD289" s="401"/>
      <c r="BE289" s="4"/>
      <c r="BF289" s="4"/>
      <c r="BG289" s="4"/>
      <c r="BH289" s="4"/>
      <c r="BI289" s="4"/>
      <c r="BJ289" s="4"/>
      <c r="BK289" s="377"/>
      <c r="BL289" s="377"/>
      <c r="BM289" s="403"/>
      <c r="BN289" s="4"/>
      <c r="BO289" s="4"/>
      <c r="BP289" s="4"/>
      <c r="BQ289" s="4"/>
      <c r="BR289" s="4"/>
      <c r="BS289" s="4"/>
      <c r="BT289" s="4"/>
      <c r="BU289" s="4"/>
      <c r="CG289" s="4"/>
    </row>
    <row r="290" spans="1:85" ht="15.75" x14ac:dyDescent="0.25">
      <c r="A290" s="76"/>
      <c r="C290" s="377"/>
      <c r="D290" s="377"/>
      <c r="E290" s="4"/>
      <c r="F290" s="377"/>
      <c r="G290" s="377"/>
      <c r="H290" s="377"/>
      <c r="I290" s="403"/>
      <c r="J290" s="4"/>
      <c r="K290" s="4"/>
      <c r="L290" s="4"/>
      <c r="N290" t="s">
        <v>4178</v>
      </c>
      <c r="O290" s="385"/>
      <c r="P290" s="487"/>
      <c r="Q290" s="474"/>
      <c r="R290" s="494" t="s">
        <v>635</v>
      </c>
      <c r="S290" s="477"/>
      <c r="T290" s="477"/>
      <c r="U290" s="477"/>
      <c r="Y290" s="32"/>
      <c r="Z290" s="4"/>
      <c r="AA290" s="4"/>
      <c r="AB290" s="377"/>
      <c r="AC290" s="377"/>
      <c r="AD290" s="377"/>
      <c r="AE290" s="377"/>
      <c r="AF290" s="377"/>
      <c r="AG290" s="402"/>
      <c r="AH290" s="4"/>
      <c r="AI290" s="4"/>
      <c r="AJ290" s="4"/>
      <c r="AK290" s="4"/>
      <c r="AX290" s="4"/>
      <c r="AY290" s="377"/>
      <c r="AZ290" s="377"/>
      <c r="BA290" s="4"/>
      <c r="BB290" s="377"/>
      <c r="BC290" s="376"/>
      <c r="BD290" s="4"/>
      <c r="BE290" s="4"/>
      <c r="BF290" s="4"/>
      <c r="BG290" s="4"/>
      <c r="BH290" s="4"/>
      <c r="BI290" s="4"/>
      <c r="BJ290" s="4"/>
      <c r="BK290" s="377"/>
      <c r="BL290" s="376"/>
      <c r="BM290" s="4"/>
      <c r="BN290" s="4"/>
      <c r="BO290" s="4"/>
      <c r="BP290" s="4"/>
      <c r="BQ290" s="4"/>
      <c r="BR290" s="4"/>
      <c r="BS290" s="390"/>
      <c r="BT290" s="4"/>
      <c r="BU290" s="4"/>
      <c r="CG290" s="4"/>
    </row>
    <row r="291" spans="1:85" x14ac:dyDescent="0.15">
      <c r="A291" s="60"/>
      <c r="C291" s="377"/>
      <c r="D291" s="377"/>
      <c r="E291" s="4"/>
      <c r="F291" s="377"/>
      <c r="G291" s="377"/>
      <c r="H291" s="402"/>
      <c r="I291" s="4"/>
      <c r="J291" s="4"/>
      <c r="K291" s="4"/>
      <c r="L291" s="4"/>
      <c r="N291" t="s">
        <v>4113</v>
      </c>
      <c r="O291" s="385"/>
      <c r="P291" s="487"/>
      <c r="Q291" s="474"/>
      <c r="R291" s="479" t="s">
        <v>2766</v>
      </c>
      <c r="S291" s="477"/>
      <c r="T291" s="477"/>
      <c r="U291" s="477"/>
      <c r="Y291" s="32"/>
      <c r="Z291" s="4"/>
      <c r="AA291" s="4"/>
      <c r="AB291" s="377"/>
      <c r="AC291" s="377"/>
      <c r="AD291" s="377"/>
      <c r="AE291" s="377"/>
      <c r="AF291" s="377"/>
      <c r="AG291" s="402"/>
      <c r="AH291" s="4"/>
      <c r="AI291" s="4"/>
      <c r="AJ291" s="4"/>
      <c r="AK291" s="4"/>
      <c r="AX291" s="4"/>
      <c r="AY291" s="377"/>
      <c r="AZ291" s="377"/>
      <c r="BA291" s="4"/>
      <c r="BB291" s="377"/>
      <c r="BC291" s="402"/>
      <c r="BD291" s="4"/>
      <c r="BE291" s="4"/>
      <c r="BF291" s="4"/>
      <c r="BG291" s="4"/>
      <c r="BH291" s="4"/>
      <c r="BI291" s="4"/>
      <c r="BJ291" s="4"/>
      <c r="BK291" s="377"/>
      <c r="BL291" s="377"/>
      <c r="BM291" s="401"/>
      <c r="BN291" s="4"/>
      <c r="BO291" s="4"/>
      <c r="BP291" s="4"/>
      <c r="BQ291" s="4"/>
      <c r="BR291" s="4"/>
      <c r="BS291" s="4"/>
      <c r="BT291" s="4"/>
      <c r="BU291" s="4"/>
      <c r="CG291" s="4"/>
    </row>
    <row r="292" spans="1:85" x14ac:dyDescent="0.15">
      <c r="A292" s="76"/>
      <c r="C292" s="377"/>
      <c r="D292" s="377"/>
      <c r="E292" s="4"/>
      <c r="F292" s="377"/>
      <c r="G292" s="377"/>
      <c r="H292" s="401"/>
      <c r="I292" s="4"/>
      <c r="J292" s="4"/>
      <c r="K292" s="4"/>
      <c r="L292" s="4"/>
      <c r="N292" t="s">
        <v>4113</v>
      </c>
      <c r="O292" s="385"/>
      <c r="P292" s="487"/>
      <c r="Q292" s="474"/>
      <c r="R292" s="479" t="s">
        <v>2767</v>
      </c>
      <c r="S292" s="477"/>
      <c r="T292" s="477"/>
      <c r="U292" s="477"/>
      <c r="Y292" s="32"/>
      <c r="Z292" s="4"/>
      <c r="AA292" s="4"/>
      <c r="AB292" s="377"/>
      <c r="AC292" s="377"/>
      <c r="AD292" s="377"/>
      <c r="AE292" s="377"/>
      <c r="AF292" s="403"/>
      <c r="AG292" s="4"/>
      <c r="AH292" s="4"/>
      <c r="AI292" s="4"/>
      <c r="AJ292" s="4"/>
      <c r="AK292" s="4"/>
      <c r="AX292" s="4"/>
      <c r="AY292" s="377"/>
      <c r="AZ292" s="377"/>
      <c r="BA292" s="4"/>
      <c r="BB292" s="377"/>
      <c r="BC292" s="377"/>
      <c r="BD292" s="403"/>
      <c r="BE292" s="4"/>
      <c r="BF292" s="4"/>
      <c r="BG292" s="4"/>
      <c r="BH292" s="4"/>
      <c r="BI292" s="4"/>
      <c r="BJ292" s="4"/>
      <c r="BK292" s="377"/>
      <c r="BL292" s="377"/>
      <c r="BM292" s="376"/>
      <c r="BN292" s="4"/>
      <c r="BO292" s="4"/>
      <c r="BP292" s="4"/>
      <c r="BQ292" s="4"/>
      <c r="BR292" s="4"/>
      <c r="BS292" s="4"/>
      <c r="BT292" s="4"/>
      <c r="BU292" s="4"/>
      <c r="CG292" s="4"/>
    </row>
    <row r="293" spans="1:85" x14ac:dyDescent="0.15">
      <c r="A293" s="76"/>
      <c r="C293" s="377"/>
      <c r="D293" s="377"/>
      <c r="E293" s="4"/>
      <c r="F293" s="377"/>
      <c r="G293" s="376"/>
      <c r="H293" s="4"/>
      <c r="I293" s="4"/>
      <c r="J293" s="4"/>
      <c r="K293" s="4"/>
      <c r="L293" s="4"/>
      <c r="N293" t="s">
        <v>4179</v>
      </c>
      <c r="O293" s="385"/>
      <c r="P293" s="487"/>
      <c r="Q293" s="474"/>
      <c r="R293" s="495" t="s">
        <v>3424</v>
      </c>
      <c r="S293" s="477"/>
      <c r="T293" s="477"/>
      <c r="U293" s="477"/>
      <c r="Y293" s="32"/>
      <c r="Z293" s="4"/>
      <c r="AA293" s="4"/>
      <c r="AB293" s="377"/>
      <c r="AC293" s="377"/>
      <c r="AD293" s="377"/>
      <c r="AE293" s="402"/>
      <c r="AF293" s="4"/>
      <c r="AG293" s="4"/>
      <c r="AH293" s="4"/>
      <c r="AI293" s="4"/>
      <c r="AJ293" s="4"/>
      <c r="AK293" s="4"/>
      <c r="AX293" s="4"/>
      <c r="AY293" s="377"/>
      <c r="AZ293" s="377"/>
      <c r="BA293" s="4"/>
      <c r="BB293" s="377"/>
      <c r="BC293" s="377"/>
      <c r="BD293" s="377"/>
      <c r="BE293" s="402"/>
      <c r="BF293" s="4"/>
      <c r="BG293" s="4"/>
      <c r="BH293" s="4"/>
      <c r="BI293" s="4"/>
      <c r="BJ293" s="4"/>
      <c r="BK293" s="377"/>
      <c r="BL293" s="377"/>
      <c r="BM293" s="376"/>
      <c r="BN293" s="4"/>
      <c r="BO293" s="4"/>
      <c r="BP293" s="4"/>
      <c r="BQ293" s="4"/>
      <c r="BR293" s="4"/>
      <c r="BS293" s="4"/>
      <c r="BT293" s="4"/>
      <c r="BU293" s="4"/>
      <c r="CG293" s="4"/>
    </row>
    <row r="294" spans="1:85" x14ac:dyDescent="0.15">
      <c r="A294" s="60"/>
      <c r="C294" s="377"/>
      <c r="D294" s="377"/>
      <c r="E294" s="4"/>
      <c r="F294" s="377"/>
      <c r="G294" s="402"/>
      <c r="H294" s="4"/>
      <c r="I294" s="4"/>
      <c r="J294" s="4"/>
      <c r="K294" s="4"/>
      <c r="L294" s="4"/>
      <c r="N294" t="s">
        <v>4113</v>
      </c>
      <c r="O294" s="385"/>
      <c r="P294" s="487"/>
      <c r="Q294" s="481"/>
      <c r="R294" s="487"/>
      <c r="S294" s="479" t="s">
        <v>636</v>
      </c>
      <c r="T294" s="477"/>
      <c r="U294" s="477"/>
      <c r="Y294" s="32"/>
      <c r="Z294" s="4"/>
      <c r="AA294" s="4"/>
      <c r="AB294" s="377"/>
      <c r="AC294" s="377"/>
      <c r="AD294" s="377"/>
      <c r="AE294" s="377"/>
      <c r="AF294" s="403"/>
      <c r="AG294" s="4"/>
      <c r="AH294" s="4"/>
      <c r="AI294" s="4"/>
      <c r="AJ294" s="4"/>
      <c r="AK294" s="4"/>
      <c r="AX294" s="4"/>
      <c r="AY294" s="377"/>
      <c r="AZ294" s="377"/>
      <c r="BA294" s="4"/>
      <c r="BB294" s="377"/>
      <c r="BC294" s="402"/>
      <c r="BD294" s="4"/>
      <c r="BE294" s="4"/>
      <c r="BF294" s="4"/>
      <c r="BG294" s="4"/>
      <c r="BH294" s="4"/>
      <c r="BI294" s="4"/>
      <c r="BJ294" s="4"/>
      <c r="BK294" s="377"/>
      <c r="BL294" s="377"/>
      <c r="BM294" s="377"/>
      <c r="BN294" s="402"/>
      <c r="BO294" s="4"/>
      <c r="BP294" s="4"/>
      <c r="BQ294" s="4"/>
      <c r="BR294" s="4"/>
      <c r="BS294" s="4"/>
      <c r="BT294" s="4"/>
      <c r="BU294" s="4"/>
      <c r="CG294" s="4"/>
    </row>
    <row r="295" spans="1:85" x14ac:dyDescent="0.15">
      <c r="A295" s="76"/>
      <c r="C295" s="377"/>
      <c r="D295" s="377"/>
      <c r="E295" s="4"/>
      <c r="F295" s="377"/>
      <c r="G295" s="377"/>
      <c r="H295" s="403"/>
      <c r="I295" s="4"/>
      <c r="J295" s="4"/>
      <c r="K295" s="4"/>
      <c r="L295" s="4"/>
      <c r="N295" t="s">
        <v>4182</v>
      </c>
      <c r="O295" s="385"/>
      <c r="P295" s="487"/>
      <c r="Q295" s="481"/>
      <c r="R295" s="487"/>
      <c r="S295" s="482"/>
      <c r="T295" s="553" t="s">
        <v>1</v>
      </c>
      <c r="U295" s="425"/>
      <c r="Y295" s="32"/>
      <c r="Z295" s="4"/>
      <c r="AA295" s="4"/>
      <c r="AB295" s="377"/>
      <c r="AC295" s="377"/>
      <c r="AD295" s="377"/>
      <c r="AE295" s="403"/>
      <c r="AF295" s="4"/>
      <c r="AG295" s="4"/>
      <c r="AH295" s="4"/>
      <c r="AI295" s="4"/>
      <c r="AJ295" s="4"/>
      <c r="AK295" s="4"/>
      <c r="AX295" s="4"/>
      <c r="AY295" s="377"/>
      <c r="AZ295" s="377"/>
      <c r="BA295" s="4"/>
      <c r="BB295" s="377"/>
      <c r="BC295" s="377"/>
      <c r="BD295" s="402"/>
      <c r="BE295" s="4"/>
      <c r="BF295" s="4"/>
      <c r="BG295" s="4"/>
      <c r="BH295" s="4"/>
      <c r="BI295" s="4"/>
      <c r="BJ295" s="4"/>
      <c r="BK295" s="377"/>
      <c r="BL295" s="377"/>
      <c r="BM295" s="377"/>
      <c r="BN295" s="377"/>
      <c r="BO295" s="402"/>
      <c r="BP295" s="4"/>
      <c r="BQ295" s="4"/>
      <c r="BR295" s="4"/>
      <c r="BS295" s="4"/>
      <c r="BT295" s="4"/>
      <c r="BU295" s="4"/>
      <c r="CG295" s="4"/>
    </row>
    <row r="296" spans="1:85" x14ac:dyDescent="0.15">
      <c r="A296" s="76"/>
      <c r="C296" s="377"/>
      <c r="D296" s="377"/>
      <c r="E296" s="4"/>
      <c r="F296" s="377"/>
      <c r="G296" s="377"/>
      <c r="H296" s="377"/>
      <c r="I296" s="402"/>
      <c r="J296" s="4"/>
      <c r="K296" s="4"/>
      <c r="L296" s="4"/>
      <c r="N296" t="s">
        <v>4182</v>
      </c>
      <c r="O296" s="385"/>
      <c r="P296" s="487"/>
      <c r="Q296" s="481"/>
      <c r="R296" s="487"/>
      <c r="S296" s="482"/>
      <c r="T296" s="553" t="s">
        <v>2768</v>
      </c>
      <c r="U296" s="425"/>
      <c r="Z296" s="4"/>
      <c r="AA296" s="4"/>
      <c r="AB296" s="377"/>
      <c r="AC296" s="377"/>
      <c r="AD296" s="377"/>
      <c r="AE296" s="403"/>
      <c r="AF296" s="402"/>
      <c r="AG296" s="4"/>
      <c r="AH296" s="4"/>
      <c r="AI296" s="4"/>
      <c r="AJ296" s="4"/>
      <c r="AK296" s="4"/>
      <c r="AX296" s="4"/>
      <c r="AY296" s="377"/>
      <c r="AZ296" s="377"/>
      <c r="BA296" s="4"/>
      <c r="BB296" s="377"/>
      <c r="BC296" s="377"/>
      <c r="BD296" s="377"/>
      <c r="BE296" s="403"/>
      <c r="BF296" s="4"/>
      <c r="BG296" s="4"/>
      <c r="BH296" s="4"/>
      <c r="BI296" s="4"/>
      <c r="BJ296" s="4"/>
      <c r="BK296" s="377"/>
      <c r="BL296" s="377"/>
      <c r="BM296" s="377"/>
      <c r="BN296" s="377"/>
      <c r="BO296" s="377"/>
      <c r="BP296" s="403"/>
      <c r="BQ296" s="4"/>
      <c r="BR296" s="4"/>
      <c r="BS296" s="4"/>
      <c r="BT296" s="4"/>
      <c r="BU296" s="4"/>
      <c r="CG296" s="4"/>
    </row>
    <row r="297" spans="1:85" x14ac:dyDescent="0.15">
      <c r="A297" s="76"/>
      <c r="C297" s="377"/>
      <c r="D297" s="377"/>
      <c r="E297" s="4"/>
      <c r="F297" s="377"/>
      <c r="G297" s="402"/>
      <c r="H297" s="4"/>
      <c r="I297" s="4"/>
      <c r="J297" s="4"/>
      <c r="K297" s="4"/>
      <c r="L297" s="4"/>
      <c r="N297" t="s">
        <v>4180</v>
      </c>
      <c r="O297" s="385"/>
      <c r="P297" s="487"/>
      <c r="Q297" s="481"/>
      <c r="R297" s="487"/>
      <c r="S297" s="484" t="s">
        <v>1186</v>
      </c>
      <c r="T297" s="477"/>
      <c r="U297" s="477"/>
      <c r="Z297" s="4"/>
      <c r="AA297" s="4"/>
      <c r="AB297" s="377"/>
      <c r="AC297" s="377"/>
      <c r="AD297" s="403"/>
      <c r="AE297" s="4"/>
      <c r="AF297" s="4"/>
      <c r="AG297" s="4"/>
      <c r="AH297" s="4"/>
      <c r="AI297" s="4"/>
      <c r="AJ297" s="4"/>
      <c r="AK297" s="4"/>
      <c r="AX297" s="4"/>
      <c r="AY297" s="377"/>
      <c r="AZ297" s="377"/>
      <c r="BA297" s="4"/>
      <c r="BB297" s="377"/>
      <c r="BC297" s="377"/>
      <c r="BD297" s="377"/>
      <c r="BE297" s="403"/>
      <c r="BF297" s="4"/>
      <c r="BG297" s="4"/>
      <c r="BH297" s="4"/>
      <c r="BI297" s="4"/>
      <c r="BJ297" s="4"/>
      <c r="BK297" s="377"/>
      <c r="BL297" s="377"/>
      <c r="BM297" s="377"/>
      <c r="BN297" s="377"/>
      <c r="BO297" s="377"/>
      <c r="BP297" s="403"/>
      <c r="BQ297" s="4"/>
      <c r="BR297" s="4"/>
      <c r="BS297" s="4"/>
      <c r="BT297" s="4"/>
      <c r="BU297" s="4"/>
      <c r="CG297" s="4"/>
    </row>
    <row r="298" spans="1:85" x14ac:dyDescent="0.15">
      <c r="A298" s="76"/>
      <c r="C298" s="377"/>
      <c r="D298" s="377"/>
      <c r="E298" s="4"/>
      <c r="F298" s="377"/>
      <c r="G298" s="377"/>
      <c r="H298" s="402"/>
      <c r="I298" s="4"/>
      <c r="J298" s="4"/>
      <c r="K298" s="4"/>
      <c r="L298" s="4"/>
      <c r="N298" t="s">
        <v>4180</v>
      </c>
      <c r="O298" s="385"/>
      <c r="P298" s="487"/>
      <c r="Q298" s="481"/>
      <c r="R298" s="487"/>
      <c r="S298" s="474"/>
      <c r="T298" s="484" t="s">
        <v>44</v>
      </c>
      <c r="U298" s="477"/>
      <c r="Y298" s="32"/>
      <c r="Z298" s="4"/>
      <c r="AA298" s="4"/>
      <c r="AB298" s="377"/>
      <c r="AC298" s="377"/>
      <c r="AD298" s="402"/>
      <c r="AE298" s="4"/>
      <c r="AF298" s="4"/>
      <c r="AG298" s="4"/>
      <c r="AH298" s="4"/>
      <c r="AI298" s="4"/>
      <c r="AJ298" s="4"/>
      <c r="AK298" s="4"/>
      <c r="AX298" s="4"/>
      <c r="AY298" s="377"/>
      <c r="AZ298" s="377"/>
      <c r="BA298" s="4"/>
      <c r="BB298" s="377"/>
      <c r="BC298" s="377"/>
      <c r="BD298" s="402"/>
      <c r="BE298" s="4"/>
      <c r="BF298" s="4"/>
      <c r="BG298" s="4"/>
      <c r="BH298" s="4"/>
      <c r="BI298" s="36"/>
      <c r="BJ298" s="4"/>
      <c r="BK298" s="377"/>
      <c r="BL298" s="377"/>
      <c r="BM298" s="377"/>
      <c r="BN298" s="377"/>
      <c r="BO298" s="402"/>
      <c r="BP298" s="4"/>
      <c r="BQ298" s="4"/>
      <c r="BR298" s="4"/>
      <c r="BS298" s="4"/>
      <c r="BT298" s="4"/>
      <c r="BU298" s="4"/>
      <c r="CG298" s="4"/>
    </row>
    <row r="299" spans="1:85" x14ac:dyDescent="0.15">
      <c r="A299" s="76"/>
      <c r="C299" s="377"/>
      <c r="D299" s="377"/>
      <c r="E299" s="4"/>
      <c r="F299" s="377"/>
      <c r="G299" s="377"/>
      <c r="H299" s="377"/>
      <c r="I299" s="403"/>
      <c r="J299" s="4"/>
      <c r="K299" s="4"/>
      <c r="L299" s="4"/>
      <c r="N299" t="s">
        <v>4113</v>
      </c>
      <c r="O299" s="385"/>
      <c r="P299" s="487"/>
      <c r="Q299" s="481"/>
      <c r="R299" s="487"/>
      <c r="S299" s="474"/>
      <c r="T299" s="479" t="s">
        <v>3371</v>
      </c>
      <c r="U299" s="477"/>
      <c r="Z299" s="4"/>
      <c r="AA299" s="4"/>
      <c r="AB299" s="377"/>
      <c r="AC299" s="377"/>
      <c r="AD299" s="377"/>
      <c r="AE299" s="403"/>
      <c r="AF299" s="4"/>
      <c r="AG299" s="4"/>
      <c r="AH299" s="4"/>
      <c r="AI299" s="4"/>
      <c r="AJ299" s="4"/>
      <c r="AK299" s="4"/>
      <c r="AX299" s="4"/>
      <c r="AY299" s="377"/>
      <c r="AZ299" s="377"/>
      <c r="BA299" s="4"/>
      <c r="BB299" s="377"/>
      <c r="BC299" s="377"/>
      <c r="BD299" s="4"/>
      <c r="BE299" s="402"/>
      <c r="BF299" s="4"/>
      <c r="BG299" s="4"/>
      <c r="BH299" s="4"/>
      <c r="BI299" s="4"/>
      <c r="BJ299" s="4"/>
      <c r="BK299" s="377"/>
      <c r="BL299" s="377"/>
      <c r="BM299" s="377"/>
      <c r="BN299" s="377"/>
      <c r="BO299" s="4"/>
      <c r="BP299" s="402"/>
      <c r="BQ299" s="4"/>
      <c r="BR299" s="4"/>
      <c r="BS299" s="4"/>
      <c r="BT299" s="36"/>
      <c r="BU299" s="36"/>
      <c r="CG299" s="36"/>
    </row>
    <row r="300" spans="1:85" x14ac:dyDescent="0.15">
      <c r="A300" s="60"/>
      <c r="C300" s="377"/>
      <c r="D300" s="377"/>
      <c r="E300" s="4"/>
      <c r="F300" s="377"/>
      <c r="G300" s="377"/>
      <c r="H300" s="377"/>
      <c r="I300" s="403"/>
      <c r="J300" s="4"/>
      <c r="K300" s="4"/>
      <c r="L300" s="4"/>
      <c r="N300" s="32" t="s">
        <v>4180</v>
      </c>
      <c r="O300" s="385"/>
      <c r="P300" s="487"/>
      <c r="Q300" s="481"/>
      <c r="R300" s="487"/>
      <c r="S300" s="484" t="s">
        <v>3374</v>
      </c>
      <c r="T300" s="477"/>
      <c r="U300" s="477"/>
      <c r="Z300" s="4"/>
      <c r="AA300" s="4"/>
      <c r="AB300" s="377"/>
      <c r="AC300" s="377"/>
      <c r="AD300" s="403"/>
      <c r="AE300" s="403"/>
      <c r="AF300" s="402"/>
      <c r="AG300" s="4"/>
      <c r="AH300" s="4"/>
      <c r="AI300" s="4"/>
      <c r="AJ300" s="4"/>
      <c r="AK300" s="36"/>
      <c r="AX300" s="4"/>
      <c r="AY300" s="377"/>
      <c r="AZ300" s="377"/>
      <c r="BA300" s="4"/>
      <c r="BB300" s="377"/>
      <c r="BC300" s="402"/>
      <c r="BD300" s="4"/>
      <c r="BE300" s="4"/>
      <c r="BF300" s="4"/>
      <c r="BG300" s="4"/>
      <c r="BH300" s="4"/>
      <c r="BI300" s="4"/>
      <c r="BJ300" s="4"/>
      <c r="BK300" s="377"/>
      <c r="BL300" s="377"/>
      <c r="BM300" s="377"/>
      <c r="BN300" s="376"/>
      <c r="BO300" s="4"/>
      <c r="BP300" s="4"/>
      <c r="BQ300" s="4"/>
      <c r="BR300" s="4"/>
      <c r="BS300" s="4"/>
      <c r="BT300" s="4"/>
      <c r="BU300" s="4"/>
      <c r="CG300" s="4"/>
    </row>
    <row r="301" spans="1:85" x14ac:dyDescent="0.15">
      <c r="A301" s="76"/>
      <c r="C301" s="377"/>
      <c r="D301" s="377"/>
      <c r="E301" s="4"/>
      <c r="F301" s="377"/>
      <c r="G301" s="377"/>
      <c r="H301" s="402"/>
      <c r="I301" s="4"/>
      <c r="J301" s="4"/>
      <c r="K301" s="4"/>
      <c r="L301" s="4"/>
      <c r="M301" s="32"/>
      <c r="N301" s="32" t="s">
        <v>4180</v>
      </c>
      <c r="O301" s="385"/>
      <c r="P301" s="487"/>
      <c r="Q301" s="481"/>
      <c r="R301" s="477"/>
      <c r="S301" s="487"/>
      <c r="T301" s="484" t="s">
        <v>1187</v>
      </c>
      <c r="U301" s="477"/>
      <c r="Z301" s="4"/>
      <c r="AA301" s="4"/>
      <c r="AB301" s="377"/>
      <c r="AC301" s="377"/>
      <c r="AD301" s="403"/>
      <c r="AE301" s="403"/>
      <c r="AF301" s="403"/>
      <c r="AG301" s="4"/>
      <c r="AH301" s="4"/>
      <c r="AI301" s="4"/>
      <c r="AJ301" s="4"/>
      <c r="AK301" s="4"/>
      <c r="AX301" s="4"/>
      <c r="AY301" s="377"/>
      <c r="AZ301" s="377"/>
      <c r="BA301" s="4"/>
      <c r="BB301" s="377"/>
      <c r="BC301" s="4"/>
      <c r="BD301" s="403"/>
      <c r="BE301" s="4"/>
      <c r="BF301" s="4"/>
      <c r="BG301" s="4"/>
      <c r="BH301" s="4"/>
      <c r="BI301" s="4"/>
      <c r="BJ301" s="4"/>
      <c r="BK301" s="377"/>
      <c r="BL301" s="377"/>
      <c r="BM301" s="377"/>
      <c r="BN301" s="377"/>
      <c r="BO301" s="403"/>
      <c r="BP301" s="4"/>
      <c r="BQ301" s="4"/>
      <c r="BR301" s="4"/>
      <c r="BS301" s="4"/>
      <c r="BT301" s="4"/>
      <c r="BU301" s="4"/>
      <c r="CG301" s="4"/>
    </row>
    <row r="302" spans="1:85" x14ac:dyDescent="0.15">
      <c r="A302" s="60"/>
      <c r="C302" s="377"/>
      <c r="D302" s="377"/>
      <c r="E302" s="4"/>
      <c r="F302" s="377"/>
      <c r="G302" s="377"/>
      <c r="H302" s="4"/>
      <c r="I302" s="402"/>
      <c r="J302" s="4"/>
      <c r="K302" s="4"/>
      <c r="L302" s="4"/>
      <c r="N302" s="32" t="s">
        <v>4180</v>
      </c>
      <c r="O302" s="385"/>
      <c r="P302" s="487"/>
      <c r="Q302" s="481"/>
      <c r="R302" s="477"/>
      <c r="S302" s="487"/>
      <c r="T302" s="484" t="s">
        <v>3372</v>
      </c>
      <c r="U302" s="477"/>
      <c r="Y302" s="32"/>
      <c r="Z302" s="4"/>
      <c r="AA302" s="4"/>
      <c r="AB302" s="377"/>
      <c r="AC302" s="377"/>
      <c r="AD302" s="377"/>
      <c r="AE302" s="403"/>
      <c r="AF302" s="4"/>
      <c r="AG302" s="4"/>
      <c r="AH302" s="4"/>
      <c r="AI302" s="4"/>
      <c r="AJ302" s="4"/>
      <c r="AK302" s="4"/>
      <c r="AX302" s="4"/>
      <c r="AY302" s="377"/>
      <c r="AZ302" s="377"/>
      <c r="BA302" s="4"/>
      <c r="BB302" s="401"/>
      <c r="BC302" s="4"/>
      <c r="BD302" s="4"/>
      <c r="BE302" s="4"/>
      <c r="BF302" s="4"/>
      <c r="BG302" s="4"/>
      <c r="BH302" s="4"/>
      <c r="BI302" s="4"/>
      <c r="BJ302" s="4"/>
      <c r="BK302" s="377"/>
      <c r="BL302" s="377"/>
      <c r="BM302" s="377"/>
      <c r="BN302" s="377"/>
      <c r="BO302" s="403"/>
      <c r="BP302" s="402"/>
      <c r="BQ302" s="4"/>
      <c r="BR302" s="4"/>
      <c r="BS302" s="4"/>
      <c r="BT302" s="4"/>
      <c r="BU302" s="4"/>
      <c r="CG302" s="4"/>
    </row>
    <row r="303" spans="1:85" x14ac:dyDescent="0.15">
      <c r="A303" s="60"/>
      <c r="C303" s="377"/>
      <c r="D303" s="377"/>
      <c r="E303" s="4"/>
      <c r="F303" s="377"/>
      <c r="G303" s="377"/>
      <c r="H303" s="4"/>
      <c r="I303" s="402"/>
      <c r="J303" s="4"/>
      <c r="K303" s="4"/>
      <c r="L303" s="4"/>
      <c r="N303" s="32" t="s">
        <v>4113</v>
      </c>
      <c r="O303" s="385"/>
      <c r="P303" s="487"/>
      <c r="Q303" s="481"/>
      <c r="R303" s="477"/>
      <c r="S303" s="487"/>
      <c r="T303" s="479" t="s">
        <v>1189</v>
      </c>
      <c r="U303" s="477"/>
      <c r="Y303" s="32"/>
      <c r="Z303" s="4"/>
      <c r="AA303" s="4"/>
      <c r="AB303" s="377"/>
      <c r="AC303" s="377"/>
      <c r="AD303" s="403"/>
      <c r="AE303" s="403"/>
      <c r="AF303" s="402"/>
      <c r="AG303" s="4"/>
      <c r="AH303" s="4"/>
      <c r="AI303" s="4"/>
      <c r="AJ303" s="4"/>
      <c r="AK303" s="4"/>
      <c r="AX303" s="4"/>
      <c r="AY303" s="377"/>
      <c r="AZ303" s="377"/>
      <c r="BA303" s="4"/>
      <c r="BB303" s="401"/>
      <c r="BC303" s="4"/>
      <c r="BD303" s="4"/>
      <c r="BE303" s="4"/>
      <c r="BF303" s="4"/>
      <c r="BG303" s="4"/>
      <c r="BH303" s="4"/>
      <c r="BI303" s="4"/>
      <c r="BJ303" s="4"/>
      <c r="BK303" s="377"/>
      <c r="BL303" s="377"/>
      <c r="BM303" s="377"/>
      <c r="BN303" s="377"/>
      <c r="BO303" s="403"/>
      <c r="BP303" s="4"/>
      <c r="BQ303" s="4"/>
      <c r="BR303" s="4"/>
      <c r="BS303" s="4"/>
      <c r="BT303" s="4"/>
      <c r="BU303" s="4"/>
      <c r="CG303" s="4"/>
    </row>
    <row r="304" spans="1:85" x14ac:dyDescent="0.15">
      <c r="A304" s="60"/>
      <c r="C304" s="377"/>
      <c r="D304" s="377"/>
      <c r="E304" s="4"/>
      <c r="F304" s="377"/>
      <c r="G304" s="402"/>
      <c r="H304" s="4"/>
      <c r="I304" s="4"/>
      <c r="J304" s="4"/>
      <c r="K304" s="4"/>
      <c r="L304" s="4"/>
      <c r="N304" s="32" t="s">
        <v>4178</v>
      </c>
      <c r="O304" s="385"/>
      <c r="P304" s="487"/>
      <c r="Q304" s="494" t="s">
        <v>2226</v>
      </c>
      <c r="R304" s="477"/>
      <c r="S304" s="477"/>
      <c r="T304" s="477"/>
      <c r="U304" s="477"/>
      <c r="Z304" s="4"/>
      <c r="AA304" s="4"/>
      <c r="AB304" s="377"/>
      <c r="AC304" s="377"/>
      <c r="AD304" s="377"/>
      <c r="AE304" s="403"/>
      <c r="AF304" s="4"/>
      <c r="AG304" s="4"/>
      <c r="AH304" s="4"/>
      <c r="AI304" s="4"/>
      <c r="AJ304" s="4"/>
      <c r="AK304" s="4"/>
      <c r="AX304" s="4"/>
      <c r="AY304" s="377"/>
      <c r="AZ304" s="401"/>
      <c r="BA304" s="4"/>
      <c r="BB304" s="4"/>
      <c r="BC304" s="4"/>
      <c r="BD304" s="4"/>
      <c r="BE304" s="4"/>
      <c r="BF304" s="4"/>
      <c r="BG304" s="4"/>
      <c r="BH304" s="4"/>
      <c r="BI304" s="4"/>
      <c r="BJ304" s="4"/>
      <c r="BK304" s="377"/>
      <c r="BL304" s="377"/>
      <c r="BM304" s="377"/>
      <c r="BN304" s="403"/>
      <c r="BO304" s="4"/>
      <c r="BP304" s="4"/>
      <c r="BQ304" s="4"/>
      <c r="BR304" s="4"/>
      <c r="BS304" s="4"/>
      <c r="BT304" s="4"/>
      <c r="BU304" s="4"/>
      <c r="CG304" s="4"/>
    </row>
    <row r="305" spans="1:85" x14ac:dyDescent="0.15">
      <c r="A305" s="76"/>
      <c r="C305" s="377"/>
      <c r="D305" s="377"/>
      <c r="E305" s="4"/>
      <c r="F305" s="377"/>
      <c r="G305" s="4"/>
      <c r="H305" s="403"/>
      <c r="I305" s="4"/>
      <c r="J305" s="4"/>
      <c r="K305" s="4"/>
      <c r="L305" s="4"/>
      <c r="N305" s="32" t="s">
        <v>4178</v>
      </c>
      <c r="O305" s="385"/>
      <c r="P305" s="487"/>
      <c r="Q305" s="494" t="s">
        <v>638</v>
      </c>
      <c r="R305" s="477"/>
      <c r="S305" s="477"/>
      <c r="T305" s="477"/>
      <c r="U305" s="477"/>
      <c r="Y305" s="32"/>
      <c r="Z305" s="4"/>
      <c r="AA305" s="4"/>
      <c r="AB305" s="377"/>
      <c r="AC305" s="377"/>
      <c r="AD305" s="403"/>
      <c r="AE305" s="403"/>
      <c r="AF305" s="402"/>
      <c r="AG305" s="4"/>
      <c r="AH305" s="4"/>
      <c r="AI305" s="4"/>
      <c r="AJ305" s="4"/>
      <c r="AK305" s="4"/>
      <c r="AX305" s="4"/>
      <c r="AY305" s="377"/>
      <c r="AZ305" s="376"/>
      <c r="BA305" s="4"/>
      <c r="BB305" s="4"/>
      <c r="BC305" s="4"/>
      <c r="BD305" s="4"/>
      <c r="BE305" s="4"/>
      <c r="BF305" s="4"/>
      <c r="BG305" s="4"/>
      <c r="BH305" s="4"/>
      <c r="BI305" s="4"/>
      <c r="BJ305" s="4"/>
      <c r="BK305" s="377"/>
      <c r="BL305" s="377"/>
      <c r="BM305" s="401"/>
      <c r="BN305" s="36"/>
      <c r="BO305" s="403"/>
      <c r="BP305" s="4"/>
      <c r="BQ305" s="4"/>
      <c r="BR305" s="4"/>
      <c r="BS305" s="4"/>
      <c r="BT305" s="4"/>
      <c r="BU305" s="4"/>
      <c r="CG305" s="4"/>
    </row>
    <row r="306" spans="1:85" x14ac:dyDescent="0.15">
      <c r="A306" s="76"/>
      <c r="C306" s="377"/>
      <c r="D306" s="377"/>
      <c r="E306" s="4"/>
      <c r="F306" s="401"/>
      <c r="G306" s="4"/>
      <c r="H306" s="4"/>
      <c r="I306" s="4"/>
      <c r="J306" s="4"/>
      <c r="K306" s="4"/>
      <c r="L306" s="4"/>
      <c r="N306" s="32" t="s">
        <v>4179</v>
      </c>
      <c r="O306" s="385"/>
      <c r="P306" s="487"/>
      <c r="Q306" s="495" t="s">
        <v>996</v>
      </c>
      <c r="R306" s="477"/>
      <c r="S306" s="477"/>
      <c r="T306" s="477"/>
      <c r="U306" s="477"/>
      <c r="Y306" s="32"/>
      <c r="Z306" s="4"/>
      <c r="AA306" s="4"/>
      <c r="AB306" s="377"/>
      <c r="AC306" s="377"/>
      <c r="AD306" s="402"/>
      <c r="AE306" s="4"/>
      <c r="AF306" s="4"/>
      <c r="AG306" s="4"/>
      <c r="AH306" s="4"/>
      <c r="AI306" s="4"/>
      <c r="AJ306" s="4"/>
      <c r="AK306" s="4"/>
      <c r="AX306" s="4"/>
      <c r="AY306" s="377"/>
      <c r="AZ306" s="377"/>
      <c r="BA306" s="376"/>
      <c r="BB306" s="4"/>
      <c r="BC306" s="4"/>
      <c r="BD306" s="4"/>
      <c r="BE306" s="4"/>
      <c r="BF306" s="4"/>
      <c r="BG306" s="4"/>
      <c r="BH306" s="4"/>
      <c r="BI306" s="4"/>
      <c r="BJ306" s="4"/>
      <c r="BK306" s="377"/>
      <c r="BL306" s="377"/>
      <c r="BM306" s="402"/>
      <c r="BN306" s="4"/>
      <c r="BO306" s="4"/>
      <c r="BP306" s="4"/>
      <c r="BQ306" s="4"/>
      <c r="BR306" s="4"/>
      <c r="BS306" s="4"/>
      <c r="BT306" s="4"/>
      <c r="BU306" s="4"/>
      <c r="CG306" s="4"/>
    </row>
    <row r="307" spans="1:85" x14ac:dyDescent="0.15">
      <c r="A307" s="60"/>
      <c r="C307" s="377"/>
      <c r="D307" s="377"/>
      <c r="E307" s="4"/>
      <c r="F307" s="401"/>
      <c r="G307" s="4"/>
      <c r="H307" s="4"/>
      <c r="I307" s="4"/>
      <c r="J307" s="4"/>
      <c r="K307" s="4"/>
      <c r="L307" s="4"/>
      <c r="N307" s="32" t="s">
        <v>4178</v>
      </c>
      <c r="O307" s="385"/>
      <c r="P307" s="487"/>
      <c r="Q307" s="474"/>
      <c r="R307" s="479" t="s">
        <v>3629</v>
      </c>
      <c r="S307" s="477"/>
      <c r="T307" s="477"/>
      <c r="U307" s="477"/>
      <c r="Z307" s="4"/>
      <c r="AA307" s="4"/>
      <c r="AB307" s="377"/>
      <c r="AC307" s="377"/>
      <c r="AD307" s="377"/>
      <c r="AE307" s="403"/>
      <c r="AF307" s="4"/>
      <c r="AG307" s="4"/>
      <c r="AH307" s="4"/>
      <c r="AI307" s="4"/>
      <c r="AJ307" s="4"/>
      <c r="AK307" s="4"/>
      <c r="AX307" s="4"/>
      <c r="AY307" s="377"/>
      <c r="AZ307" s="377"/>
      <c r="BA307" s="377"/>
      <c r="BB307" s="376"/>
      <c r="BC307" s="4"/>
      <c r="BD307" s="4"/>
      <c r="BE307" s="4"/>
      <c r="BF307" s="4"/>
      <c r="BG307" s="4"/>
      <c r="BH307" s="4"/>
      <c r="BI307" s="4"/>
      <c r="BJ307" s="4"/>
      <c r="BK307" s="377"/>
      <c r="BL307" s="377"/>
      <c r="BM307" s="377"/>
      <c r="BN307" s="402"/>
      <c r="BO307" s="4"/>
      <c r="BP307" s="4"/>
      <c r="BQ307" s="4"/>
      <c r="BR307" s="4"/>
      <c r="BS307" s="4"/>
      <c r="BT307" s="4"/>
      <c r="BU307" s="4"/>
      <c r="CG307" s="4"/>
    </row>
    <row r="308" spans="1:85" x14ac:dyDescent="0.15">
      <c r="A308" s="60"/>
      <c r="C308" s="377"/>
      <c r="D308" s="401"/>
      <c r="E308" s="4"/>
      <c r="F308" s="4"/>
      <c r="G308" s="4"/>
      <c r="H308" s="4"/>
      <c r="I308" s="4"/>
      <c r="J308" s="4"/>
      <c r="K308" s="4"/>
      <c r="L308" s="4"/>
      <c r="N308" s="32" t="s">
        <v>4113</v>
      </c>
      <c r="O308" s="385"/>
      <c r="P308" s="487"/>
      <c r="Q308" s="474"/>
      <c r="R308" s="479" t="s">
        <v>1125</v>
      </c>
      <c r="S308" s="477"/>
      <c r="T308" s="477"/>
      <c r="U308" s="477"/>
      <c r="Y308" s="32"/>
      <c r="Z308" s="4"/>
      <c r="AA308" s="4"/>
      <c r="AB308" s="377"/>
      <c r="AC308" s="377"/>
      <c r="AD308" s="377"/>
      <c r="AE308" s="403"/>
      <c r="AF308" s="402"/>
      <c r="AG308" s="4"/>
      <c r="AH308" s="4"/>
      <c r="AI308" s="4"/>
      <c r="AJ308" s="4"/>
      <c r="AK308" s="4"/>
      <c r="AX308" s="4"/>
      <c r="AY308" s="377"/>
      <c r="AZ308" s="377"/>
      <c r="BA308" s="377"/>
      <c r="BB308" s="377"/>
      <c r="BC308" s="376"/>
      <c r="BD308" s="4"/>
      <c r="BE308" s="4"/>
      <c r="BF308" s="4"/>
      <c r="BG308" s="4"/>
      <c r="BH308" s="4"/>
      <c r="BI308" s="4"/>
      <c r="BJ308" s="4"/>
      <c r="BK308" s="377"/>
      <c r="BL308" s="377"/>
      <c r="BM308" s="377"/>
      <c r="BN308" s="401"/>
      <c r="BO308" s="4"/>
      <c r="BP308" s="4"/>
      <c r="BQ308" s="4"/>
      <c r="BR308" s="4"/>
      <c r="BS308" s="4"/>
      <c r="BT308" s="4"/>
      <c r="BU308" s="4"/>
      <c r="CG308" s="4"/>
    </row>
    <row r="309" spans="1:85" ht="15.75" x14ac:dyDescent="0.25">
      <c r="A309" s="60"/>
      <c r="C309" s="377"/>
      <c r="D309" s="376"/>
      <c r="E309" s="4"/>
      <c r="F309" s="4"/>
      <c r="G309" s="4"/>
      <c r="H309" s="4"/>
      <c r="I309" s="4"/>
      <c r="J309" s="4"/>
      <c r="K309" s="4"/>
      <c r="L309" s="390"/>
      <c r="N309" s="32" t="s">
        <v>4179</v>
      </c>
      <c r="O309" s="385"/>
      <c r="P309" s="487"/>
      <c r="Q309" s="474"/>
      <c r="R309" s="495" t="s">
        <v>945</v>
      </c>
      <c r="S309" s="477"/>
      <c r="T309" s="477"/>
      <c r="U309" s="477"/>
      <c r="Y309" s="32"/>
      <c r="Z309" s="4"/>
      <c r="AA309" s="4"/>
      <c r="AB309" s="377"/>
      <c r="AC309" s="377"/>
      <c r="AD309" s="377"/>
      <c r="AE309" s="402"/>
      <c r="AF309" s="4"/>
      <c r="AG309" s="4"/>
      <c r="AH309" s="4"/>
      <c r="AI309" s="4"/>
      <c r="AJ309" s="4"/>
      <c r="AK309" s="4"/>
      <c r="AX309" s="4"/>
      <c r="AY309" s="377"/>
      <c r="AZ309" s="377"/>
      <c r="BA309" s="377"/>
      <c r="BB309" s="377"/>
      <c r="BC309" s="377"/>
      <c r="BD309" s="402"/>
      <c r="BE309" s="4"/>
      <c r="BF309" s="4"/>
      <c r="BG309" s="4"/>
      <c r="BH309" s="4"/>
      <c r="BI309" s="4"/>
      <c r="BJ309" s="4"/>
      <c r="BK309" s="377"/>
      <c r="BL309" s="377"/>
      <c r="BM309" s="377"/>
      <c r="BN309" s="402"/>
      <c r="BO309" s="4"/>
      <c r="BP309" s="4"/>
      <c r="BQ309" s="4"/>
      <c r="BR309" s="4"/>
      <c r="BS309" s="4"/>
      <c r="BT309" s="4"/>
      <c r="BU309" s="4"/>
      <c r="CG309" s="4"/>
    </row>
    <row r="310" spans="1:85" x14ac:dyDescent="0.15">
      <c r="A310" s="76"/>
      <c r="C310" s="377"/>
      <c r="D310" s="377"/>
      <c r="E310" s="376"/>
      <c r="F310" s="4"/>
      <c r="G310" s="4"/>
      <c r="H310" s="4"/>
      <c r="I310" s="4"/>
      <c r="J310" s="4"/>
      <c r="K310" s="4"/>
      <c r="L310" s="4"/>
      <c r="M310" s="9"/>
      <c r="N310" s="32" t="s">
        <v>4180</v>
      </c>
      <c r="O310" s="385"/>
      <c r="P310" s="487"/>
      <c r="Q310" s="474"/>
      <c r="R310" s="484" t="s">
        <v>641</v>
      </c>
      <c r="S310" s="477"/>
      <c r="T310" s="477"/>
      <c r="U310" s="477"/>
      <c r="Z310" s="4"/>
      <c r="AA310" s="4"/>
      <c r="AB310" s="377"/>
      <c r="AC310" s="377"/>
      <c r="AD310" s="377"/>
      <c r="AE310" s="377"/>
      <c r="AF310" s="402"/>
      <c r="AG310" s="4"/>
      <c r="AH310" s="4"/>
      <c r="AI310" s="4"/>
      <c r="AJ310" s="4"/>
      <c r="AK310" s="4"/>
      <c r="AX310" s="4"/>
      <c r="AY310" s="377"/>
      <c r="AZ310" s="377"/>
      <c r="BA310" s="377"/>
      <c r="BB310" s="377"/>
      <c r="BC310" s="377"/>
      <c r="BD310" s="4"/>
      <c r="BE310" s="402"/>
      <c r="BF310" s="402"/>
      <c r="BG310" s="4"/>
      <c r="BH310" s="4"/>
      <c r="BI310" s="4"/>
      <c r="BJ310" s="4"/>
      <c r="BK310" s="377"/>
      <c r="BL310" s="377"/>
      <c r="BM310" s="377"/>
      <c r="BN310" s="377"/>
      <c r="BO310" s="403"/>
      <c r="BP310" s="4"/>
      <c r="BQ310" s="4"/>
      <c r="BR310" s="4"/>
      <c r="BS310" s="4"/>
      <c r="BT310" s="4"/>
      <c r="BU310" s="4"/>
      <c r="CG310" s="4"/>
    </row>
    <row r="311" spans="1:85" x14ac:dyDescent="0.15">
      <c r="A311" s="60"/>
      <c r="C311" s="377"/>
      <c r="D311" s="377"/>
      <c r="E311" s="377"/>
      <c r="F311" s="376"/>
      <c r="G311" s="4"/>
      <c r="H311" s="4"/>
      <c r="I311" s="4"/>
      <c r="J311" s="4"/>
      <c r="K311" s="4"/>
      <c r="L311" s="4"/>
      <c r="N311" s="32" t="s">
        <v>4180</v>
      </c>
      <c r="O311" s="385"/>
      <c r="P311" s="487"/>
      <c r="Q311" s="481"/>
      <c r="R311" s="487"/>
      <c r="S311" s="484" t="s">
        <v>642</v>
      </c>
      <c r="T311" s="477"/>
      <c r="U311" s="477"/>
      <c r="Z311" s="4"/>
      <c r="AA311" s="4"/>
      <c r="AB311" s="377"/>
      <c r="AC311" s="377"/>
      <c r="AD311" s="377"/>
      <c r="AE311" s="377"/>
      <c r="AF311" s="402"/>
      <c r="AG311" s="4"/>
      <c r="AH311" s="4"/>
      <c r="AI311" s="4"/>
      <c r="AJ311" s="4"/>
      <c r="AK311" s="4"/>
      <c r="AX311" s="4"/>
      <c r="AY311" s="377"/>
      <c r="AZ311" s="377"/>
      <c r="BA311" s="377"/>
      <c r="BB311" s="377"/>
      <c r="BC311" s="401"/>
      <c r="BD311" s="4"/>
      <c r="BE311" s="4"/>
      <c r="BF311" s="4"/>
      <c r="BG311" s="4"/>
      <c r="BH311" s="4"/>
      <c r="BI311" s="4"/>
      <c r="BJ311" s="4"/>
      <c r="BK311" s="377"/>
      <c r="BL311" s="377"/>
      <c r="BM311" s="377"/>
      <c r="BN311" s="377"/>
      <c r="BO311" s="402"/>
      <c r="BP311" s="4"/>
      <c r="BQ311" s="4"/>
      <c r="BR311" s="4"/>
      <c r="BS311" s="4"/>
      <c r="BT311" s="4"/>
      <c r="BU311" s="4"/>
      <c r="CG311" s="4"/>
    </row>
    <row r="312" spans="1:85" x14ac:dyDescent="0.15">
      <c r="A312" s="60"/>
      <c r="C312" s="377"/>
      <c r="D312" s="377"/>
      <c r="E312" s="377"/>
      <c r="F312" s="377"/>
      <c r="G312" s="376"/>
      <c r="H312" s="4"/>
      <c r="I312" s="4"/>
      <c r="J312" s="4"/>
      <c r="K312" s="4"/>
      <c r="L312" s="4"/>
      <c r="N312" s="32" t="s">
        <v>4113</v>
      </c>
      <c r="O312" s="385"/>
      <c r="P312" s="487"/>
      <c r="Q312" s="481"/>
      <c r="R312" s="487"/>
      <c r="S312" s="588"/>
      <c r="T312" s="479" t="s">
        <v>42</v>
      </c>
      <c r="U312" s="477"/>
      <c r="Y312" s="32"/>
      <c r="Z312" s="4"/>
      <c r="AA312" s="4"/>
      <c r="AB312" s="377"/>
      <c r="AC312" s="377"/>
      <c r="AD312" s="377"/>
      <c r="AE312" s="377"/>
      <c r="AF312" s="403"/>
      <c r="AG312" s="4"/>
      <c r="AH312" s="4"/>
      <c r="AI312" s="4"/>
      <c r="AJ312" s="4"/>
      <c r="AK312" s="4"/>
      <c r="AX312" s="4"/>
      <c r="AY312" s="377"/>
      <c r="AZ312" s="377"/>
      <c r="BA312" s="377"/>
      <c r="BB312" s="377"/>
      <c r="BC312" s="402"/>
      <c r="BD312" s="4"/>
      <c r="BE312" s="4"/>
      <c r="BF312" s="4"/>
      <c r="BG312" s="4"/>
      <c r="BH312" s="4"/>
      <c r="BI312" s="4"/>
      <c r="BJ312" s="4"/>
      <c r="BK312" s="377"/>
      <c r="BL312" s="377"/>
      <c r="BM312" s="376"/>
      <c r="BN312" s="4"/>
      <c r="BO312" s="4"/>
      <c r="BP312" s="4"/>
      <c r="BQ312" s="4"/>
      <c r="BR312" s="4"/>
      <c r="BS312" s="4"/>
      <c r="BT312" s="4"/>
      <c r="BU312" s="4"/>
      <c r="CG312" s="4"/>
    </row>
    <row r="313" spans="1:85" x14ac:dyDescent="0.15">
      <c r="A313" s="60"/>
      <c r="C313" s="377"/>
      <c r="D313" s="377"/>
      <c r="E313" s="377"/>
      <c r="F313" s="377"/>
      <c r="G313" s="377"/>
      <c r="H313" s="402"/>
      <c r="I313" s="4"/>
      <c r="J313" s="4"/>
      <c r="K313" s="4"/>
      <c r="L313" s="4"/>
      <c r="N313" s="32" t="s">
        <v>4180</v>
      </c>
      <c r="O313" s="385"/>
      <c r="P313" s="487"/>
      <c r="Q313" s="481"/>
      <c r="R313" s="487"/>
      <c r="S313" s="588"/>
      <c r="T313" s="484" t="s">
        <v>643</v>
      </c>
      <c r="U313" s="477"/>
      <c r="Y313" s="32"/>
      <c r="Z313" s="4"/>
      <c r="AA313" s="4"/>
      <c r="AB313" s="377"/>
      <c r="AC313" s="377"/>
      <c r="AD313" s="377"/>
      <c r="AE313" s="403"/>
      <c r="AF313" s="4"/>
      <c r="AG313" s="4"/>
      <c r="AH313" s="4"/>
      <c r="AI313" s="4"/>
      <c r="AJ313" s="4"/>
      <c r="AK313" s="4"/>
      <c r="AX313" s="4"/>
      <c r="AY313" s="377"/>
      <c r="AZ313" s="377"/>
      <c r="BA313" s="377"/>
      <c r="BB313" s="377"/>
      <c r="BC313" s="377"/>
      <c r="BD313" s="402"/>
      <c r="BE313" s="4"/>
      <c r="BF313" s="4"/>
      <c r="BG313" s="4"/>
      <c r="BH313" s="4"/>
      <c r="BI313" s="36"/>
      <c r="BJ313" s="4"/>
      <c r="BK313" s="377"/>
      <c r="BL313" s="377"/>
      <c r="BM313" s="4"/>
      <c r="BN313" s="402"/>
      <c r="BO313" s="4"/>
      <c r="BP313" s="4"/>
      <c r="BQ313" s="4"/>
      <c r="BR313" s="4"/>
      <c r="BS313" s="4"/>
      <c r="BT313" s="4"/>
      <c r="BU313" s="4"/>
      <c r="CG313" s="4"/>
    </row>
    <row r="314" spans="1:85" x14ac:dyDescent="0.15">
      <c r="A314" s="76"/>
      <c r="C314" s="377"/>
      <c r="D314" s="377"/>
      <c r="E314" s="377"/>
      <c r="F314" s="377"/>
      <c r="G314" s="377"/>
      <c r="H314" s="4"/>
      <c r="I314" s="402"/>
      <c r="J314" s="402"/>
      <c r="K314" s="4"/>
      <c r="L314" s="4"/>
      <c r="M314" s="21"/>
      <c r="N314" s="32" t="s">
        <v>4113</v>
      </c>
      <c r="O314" s="385"/>
      <c r="P314" s="487"/>
      <c r="Q314" s="481"/>
      <c r="R314" s="487"/>
      <c r="S314" s="479" t="s">
        <v>2769</v>
      </c>
      <c r="T314" s="477"/>
      <c r="U314" s="477"/>
      <c r="Z314" s="4"/>
      <c r="AA314" s="4"/>
      <c r="AB314" s="377"/>
      <c r="AC314" s="377"/>
      <c r="AD314" s="402"/>
      <c r="AE314" s="4"/>
      <c r="AF314" s="4"/>
      <c r="AG314" s="4"/>
      <c r="AH314" s="4"/>
      <c r="AI314" s="4"/>
      <c r="AJ314" s="4"/>
      <c r="AK314" s="4"/>
      <c r="AX314" s="4"/>
      <c r="AY314" s="377"/>
      <c r="AZ314" s="377"/>
      <c r="BA314" s="377"/>
      <c r="BB314" s="377"/>
      <c r="BC314" s="377"/>
      <c r="BD314" s="377"/>
      <c r="BE314" s="402"/>
      <c r="BF314" s="402"/>
      <c r="BG314" s="4"/>
      <c r="BH314" s="4"/>
      <c r="BI314" s="36"/>
      <c r="BJ314" s="4"/>
      <c r="BK314" s="377"/>
      <c r="BL314" s="377"/>
      <c r="BM314" s="4"/>
      <c r="BN314" s="377"/>
      <c r="BO314" s="402"/>
      <c r="BP314" s="4"/>
      <c r="BQ314" s="4"/>
      <c r="BR314" s="4"/>
      <c r="BS314" s="4"/>
      <c r="BT314" s="36"/>
      <c r="BU314" s="36"/>
      <c r="CG314" s="36"/>
    </row>
    <row r="315" spans="1:85" x14ac:dyDescent="0.15">
      <c r="A315" s="76"/>
      <c r="C315" s="377"/>
      <c r="D315" s="377"/>
      <c r="E315" s="377"/>
      <c r="F315" s="377"/>
      <c r="G315" s="401"/>
      <c r="H315" s="4"/>
      <c r="I315" s="4"/>
      <c r="J315" s="4"/>
      <c r="K315" s="4"/>
      <c r="L315" s="4"/>
      <c r="N315" s="32" t="s">
        <v>4178</v>
      </c>
      <c r="O315" s="385"/>
      <c r="P315" s="487"/>
      <c r="Q315" s="494" t="s">
        <v>644</v>
      </c>
      <c r="R315" s="477"/>
      <c r="S315" s="477"/>
      <c r="T315" s="477"/>
      <c r="U315" s="477"/>
      <c r="Z315" s="4"/>
      <c r="AA315" s="4"/>
      <c r="AB315" s="377"/>
      <c r="AC315" s="377"/>
      <c r="AD315" s="377"/>
      <c r="AE315" s="402"/>
      <c r="AF315" s="4"/>
      <c r="AG315" s="4"/>
      <c r="AH315" s="4"/>
      <c r="AI315" s="4"/>
      <c r="AJ315" s="4"/>
      <c r="AK315" s="36"/>
      <c r="AX315" s="4"/>
      <c r="AY315" s="377"/>
      <c r="AZ315" s="377"/>
      <c r="BA315" s="377"/>
      <c r="BB315" s="377"/>
      <c r="BC315" s="377"/>
      <c r="BD315" s="377"/>
      <c r="BE315" s="377"/>
      <c r="BF315" s="402"/>
      <c r="BG315" s="4"/>
      <c r="BH315" s="4"/>
      <c r="BI315" s="36"/>
      <c r="BJ315" s="4"/>
      <c r="BK315" s="377"/>
      <c r="BL315" s="377"/>
      <c r="BM315" s="4"/>
      <c r="BN315" s="377"/>
      <c r="BO315" s="377"/>
      <c r="BP315" s="403"/>
      <c r="BQ315" s="4"/>
      <c r="BR315" s="4"/>
      <c r="BS315" s="4"/>
      <c r="BT315" s="36"/>
      <c r="BU315" s="36"/>
      <c r="CG315" s="36"/>
    </row>
    <row r="316" spans="1:85" x14ac:dyDescent="0.15">
      <c r="A316" s="76"/>
      <c r="C316" s="377"/>
      <c r="D316" s="377"/>
      <c r="E316" s="377"/>
      <c r="F316" s="377"/>
      <c r="G316" s="402"/>
      <c r="H316" s="4"/>
      <c r="I316" s="4"/>
      <c r="J316" s="4"/>
      <c r="K316" s="4"/>
      <c r="L316" s="4"/>
      <c r="N316" s="32" t="s">
        <v>4178</v>
      </c>
      <c r="O316" s="385"/>
      <c r="P316" s="589"/>
      <c r="Q316" s="590" t="s">
        <v>645</v>
      </c>
      <c r="R316" s="591"/>
      <c r="S316" s="591"/>
      <c r="T316" s="591"/>
      <c r="U316" s="591"/>
      <c r="Z316" s="4"/>
      <c r="AA316" s="4"/>
      <c r="AB316" s="377"/>
      <c r="AC316" s="377"/>
      <c r="AD316" s="377"/>
      <c r="AE316" s="377"/>
      <c r="AF316" s="402"/>
      <c r="AG316" s="4"/>
      <c r="AH316" s="4"/>
      <c r="AI316" s="4"/>
      <c r="AJ316" s="4"/>
      <c r="AK316" s="36"/>
      <c r="AX316" s="4"/>
      <c r="AY316" s="377"/>
      <c r="AZ316" s="377"/>
      <c r="BA316" s="377"/>
      <c r="BB316" s="377"/>
      <c r="BC316" s="377"/>
      <c r="BD316" s="377"/>
      <c r="BE316" s="403"/>
      <c r="BF316" s="403"/>
      <c r="BG316" s="4"/>
      <c r="BH316" s="4"/>
      <c r="BI316" s="36"/>
      <c r="BJ316" s="4"/>
      <c r="BK316" s="377"/>
      <c r="BL316" s="377"/>
      <c r="BM316" s="4"/>
      <c r="BN316" s="377"/>
      <c r="BO316" s="377"/>
      <c r="BP316" s="402"/>
      <c r="BQ316" s="4"/>
      <c r="BR316" s="4"/>
      <c r="BS316" s="4"/>
      <c r="BT316" s="36"/>
      <c r="BU316" s="36"/>
      <c r="CG316" s="36"/>
    </row>
    <row r="317" spans="1:85" x14ac:dyDescent="0.15">
      <c r="A317" s="60"/>
      <c r="C317" s="377"/>
      <c r="D317" s="377"/>
      <c r="E317" s="377"/>
      <c r="F317" s="377"/>
      <c r="G317" s="377"/>
      <c r="H317" s="402"/>
      <c r="I317" s="4"/>
      <c r="J317" s="4"/>
      <c r="K317" s="4"/>
      <c r="L317" s="4"/>
      <c r="M317" s="32"/>
      <c r="N317" s="32" t="s">
        <v>4178</v>
      </c>
      <c r="O317" s="807" t="s">
        <v>2770</v>
      </c>
      <c r="P317" s="804"/>
      <c r="Q317" s="804"/>
      <c r="R317" s="804"/>
      <c r="S317" s="804"/>
      <c r="T317" s="804"/>
      <c r="U317" s="804"/>
      <c r="V317" s="804"/>
      <c r="W317" s="804"/>
      <c r="Z317" s="4"/>
      <c r="AA317" s="4"/>
      <c r="AB317" s="377"/>
      <c r="AC317" s="377"/>
      <c r="AD317" s="377"/>
      <c r="AE317" s="377"/>
      <c r="AF317" s="402"/>
      <c r="AG317" s="4"/>
      <c r="AH317" s="4"/>
      <c r="AI317" s="4"/>
      <c r="AJ317" s="4"/>
      <c r="AK317" s="36"/>
      <c r="AX317" s="4"/>
      <c r="AY317" s="377"/>
      <c r="AZ317" s="377"/>
      <c r="BA317" s="377"/>
      <c r="BB317" s="377"/>
      <c r="BC317" s="377"/>
      <c r="BD317" s="402"/>
      <c r="BE317" s="4"/>
      <c r="BF317" s="4"/>
      <c r="BG317" s="4"/>
      <c r="BH317" s="4"/>
      <c r="BI317" s="4"/>
      <c r="BJ317" s="4"/>
      <c r="BK317" s="377"/>
      <c r="BL317" s="377"/>
      <c r="BM317" s="4"/>
      <c r="BN317" s="377"/>
      <c r="BO317" s="402"/>
      <c r="BP317" s="4"/>
      <c r="BQ317" s="4"/>
      <c r="BR317" s="4"/>
      <c r="BS317" s="4"/>
      <c r="BT317" s="36"/>
      <c r="BU317" s="36"/>
      <c r="CG317" s="36"/>
    </row>
    <row r="318" spans="1:85" x14ac:dyDescent="0.15">
      <c r="A318" s="76"/>
      <c r="C318" s="377"/>
      <c r="D318" s="377"/>
      <c r="E318" s="377"/>
      <c r="F318" s="377"/>
      <c r="G318" s="377"/>
      <c r="H318" s="377"/>
      <c r="I318" s="402"/>
      <c r="J318" s="402"/>
      <c r="K318" s="4"/>
      <c r="L318" s="4"/>
      <c r="M318" s="32"/>
      <c r="Z318" s="4"/>
      <c r="AA318" s="4"/>
      <c r="AB318" s="377"/>
      <c r="AC318" s="377"/>
      <c r="AD318" s="377"/>
      <c r="AE318" s="403"/>
      <c r="AF318" s="4"/>
      <c r="AG318" s="4"/>
      <c r="AH318" s="4"/>
      <c r="AI318" s="4"/>
      <c r="AJ318" s="4"/>
      <c r="AK318" s="36"/>
      <c r="AX318" s="4"/>
      <c r="AY318" s="377"/>
      <c r="AZ318" s="377"/>
      <c r="BA318" s="377"/>
      <c r="BB318" s="377"/>
      <c r="BC318" s="377"/>
      <c r="BD318" s="377"/>
      <c r="BE318" s="402"/>
      <c r="BF318" s="402"/>
      <c r="BG318" s="4"/>
      <c r="BH318" s="4"/>
      <c r="BI318" s="36"/>
      <c r="BJ318" s="4"/>
      <c r="BK318" s="377"/>
      <c r="BL318" s="377"/>
      <c r="BM318" s="4"/>
      <c r="BN318" s="402"/>
      <c r="BO318" s="4"/>
      <c r="BP318" s="4"/>
      <c r="BQ318" s="4"/>
      <c r="BR318" s="4"/>
      <c r="BS318" s="4"/>
      <c r="BT318" s="4"/>
      <c r="BU318" s="4"/>
      <c r="CG318" s="4"/>
    </row>
    <row r="319" spans="1:85" x14ac:dyDescent="0.15">
      <c r="A319" s="76"/>
      <c r="C319" s="377"/>
      <c r="D319" s="377"/>
      <c r="E319" s="377"/>
      <c r="F319" s="377"/>
      <c r="G319" s="377"/>
      <c r="H319" s="377"/>
      <c r="I319" s="377"/>
      <c r="J319" s="402"/>
      <c r="K319" s="4"/>
      <c r="L319" s="4"/>
      <c r="M319" s="32"/>
      <c r="Z319" s="4"/>
      <c r="AA319" s="4"/>
      <c r="AB319" s="377"/>
      <c r="AC319" s="377"/>
      <c r="AD319" s="377"/>
      <c r="AE319" s="403"/>
      <c r="AF319" s="403"/>
      <c r="AG319" s="4"/>
      <c r="AH319" s="4"/>
      <c r="AI319" s="4"/>
      <c r="AJ319" s="4"/>
      <c r="AK319" s="4"/>
      <c r="AX319" s="4"/>
      <c r="AY319" s="377"/>
      <c r="AZ319" s="377"/>
      <c r="BA319" s="377"/>
      <c r="BB319" s="377"/>
      <c r="BC319" s="377"/>
      <c r="BD319" s="377"/>
      <c r="BE319" s="402"/>
      <c r="BF319" s="403"/>
      <c r="BG319" s="4"/>
      <c r="BH319" s="4"/>
      <c r="BI319" s="36"/>
      <c r="BJ319" s="4"/>
      <c r="BK319" s="377"/>
      <c r="BL319" s="377"/>
      <c r="BM319" s="4"/>
      <c r="BN319" s="377"/>
      <c r="BO319" s="402"/>
      <c r="BP319" s="4"/>
      <c r="BQ319" s="4"/>
      <c r="BR319" s="4"/>
      <c r="BS319" s="4"/>
      <c r="BT319" s="36"/>
      <c r="BU319" s="36"/>
      <c r="CG319" s="36"/>
    </row>
    <row r="320" spans="1:85" x14ac:dyDescent="0.15">
      <c r="A320" s="60"/>
      <c r="C320" s="377"/>
      <c r="D320" s="377"/>
      <c r="E320" s="377"/>
      <c r="F320" s="377"/>
      <c r="G320" s="377"/>
      <c r="H320" s="377"/>
      <c r="I320" s="403"/>
      <c r="J320" s="403"/>
      <c r="K320" s="4"/>
      <c r="L320" s="4"/>
      <c r="M320" s="32"/>
      <c r="Z320" s="4"/>
      <c r="AA320" s="4"/>
      <c r="AB320" s="377"/>
      <c r="AC320" s="377"/>
      <c r="AD320" s="377"/>
      <c r="AE320" s="403"/>
      <c r="AF320" s="402"/>
      <c r="AG320" s="4"/>
      <c r="AH320" s="4"/>
      <c r="AI320" s="4"/>
      <c r="AJ320" s="4"/>
      <c r="AK320" s="36"/>
      <c r="AX320" s="4"/>
      <c r="AY320" s="377"/>
      <c r="AZ320" s="377"/>
      <c r="BA320" s="377"/>
      <c r="BB320" s="377"/>
      <c r="BC320" s="377"/>
      <c r="BD320" s="402"/>
      <c r="BE320" s="4"/>
      <c r="BF320" s="4"/>
      <c r="BG320" s="4"/>
      <c r="BH320" s="4"/>
      <c r="BI320" s="36"/>
      <c r="BJ320" s="4"/>
      <c r="BK320" s="377"/>
      <c r="BL320" s="377"/>
      <c r="BM320" s="4"/>
      <c r="BN320" s="377"/>
      <c r="BO320" s="403"/>
      <c r="BP320" s="4"/>
      <c r="BQ320" s="4"/>
      <c r="BR320" s="4"/>
      <c r="BS320" s="4"/>
      <c r="BT320" s="36"/>
      <c r="BU320" s="36"/>
      <c r="CG320" s="36"/>
    </row>
    <row r="321" spans="1:85" x14ac:dyDescent="0.15">
      <c r="A321" s="76"/>
      <c r="C321" s="377"/>
      <c r="D321" s="377"/>
      <c r="E321" s="377"/>
      <c r="F321" s="377"/>
      <c r="G321" s="377"/>
      <c r="H321" s="402"/>
      <c r="I321" s="4"/>
      <c r="J321" s="4"/>
      <c r="K321" s="4"/>
      <c r="L321" s="4"/>
      <c r="Z321" s="4"/>
      <c r="AA321" s="4"/>
      <c r="AB321" s="377"/>
      <c r="AC321" s="377"/>
      <c r="AD321" s="403"/>
      <c r="AE321" s="4"/>
      <c r="AF321" s="4"/>
      <c r="AG321" s="4"/>
      <c r="AH321" s="4"/>
      <c r="AI321" s="4"/>
      <c r="AJ321" s="4"/>
      <c r="AK321" s="36"/>
      <c r="AX321" s="4"/>
      <c r="AY321" s="377"/>
      <c r="AZ321" s="377"/>
      <c r="BA321" s="377"/>
      <c r="BB321" s="377"/>
      <c r="BC321" s="377"/>
      <c r="BD321" s="4"/>
      <c r="BE321" s="403"/>
      <c r="BF321" s="403"/>
      <c r="BG321" s="4"/>
      <c r="BH321" s="4"/>
      <c r="BI321" s="4"/>
      <c r="BJ321" s="4"/>
      <c r="BK321" s="377"/>
      <c r="BL321" s="377"/>
      <c r="BM321" s="4"/>
      <c r="BN321" s="403"/>
      <c r="BO321" s="4"/>
      <c r="BP321" s="4"/>
      <c r="BQ321" s="4"/>
      <c r="BR321" s="4"/>
      <c r="BS321" s="4"/>
      <c r="BT321" s="36"/>
      <c r="BU321" s="36"/>
      <c r="CG321" s="36"/>
    </row>
    <row r="322" spans="1:85" x14ac:dyDescent="0.15">
      <c r="A322" s="76"/>
      <c r="C322" s="377"/>
      <c r="D322" s="377"/>
      <c r="E322" s="377"/>
      <c r="F322" s="377"/>
      <c r="G322" s="377"/>
      <c r="H322" s="377"/>
      <c r="I322" s="402"/>
      <c r="J322" s="402"/>
      <c r="K322" s="4"/>
      <c r="L322" s="4"/>
      <c r="M322" s="32"/>
      <c r="Z322" s="4"/>
      <c r="AA322" s="4"/>
      <c r="AB322" s="377"/>
      <c r="AC322" s="377"/>
      <c r="AD322" s="403"/>
      <c r="AE322" s="36"/>
      <c r="AF322" s="4"/>
      <c r="AG322" s="4"/>
      <c r="AH322" s="4"/>
      <c r="AI322" s="4"/>
      <c r="AJ322" s="4"/>
      <c r="AK322" s="36"/>
      <c r="AX322" s="4"/>
      <c r="AY322" s="377"/>
      <c r="AZ322" s="377"/>
      <c r="BA322" s="377"/>
      <c r="BB322" s="377"/>
      <c r="BC322" s="377"/>
      <c r="BD322" s="4"/>
      <c r="BE322" s="403"/>
      <c r="BF322" s="403"/>
      <c r="BG322" s="4"/>
      <c r="BH322" s="4"/>
      <c r="BI322" s="4"/>
      <c r="BJ322" s="4"/>
      <c r="BK322" s="377"/>
      <c r="BL322" s="377"/>
      <c r="BM322" s="4"/>
      <c r="BN322" s="403"/>
      <c r="BO322" s="402"/>
      <c r="BP322" s="4"/>
      <c r="BQ322" s="4"/>
      <c r="BR322" s="4"/>
      <c r="BS322" s="4"/>
      <c r="BT322" s="4"/>
      <c r="BU322" s="4"/>
      <c r="CG322" s="4"/>
    </row>
    <row r="323" spans="1:85" x14ac:dyDescent="0.15">
      <c r="A323" s="60"/>
      <c r="C323" s="377"/>
      <c r="D323" s="377"/>
      <c r="E323" s="377"/>
      <c r="F323" s="377"/>
      <c r="G323" s="377"/>
      <c r="H323" s="377"/>
      <c r="I323" s="402"/>
      <c r="J323" s="403"/>
      <c r="K323" s="4"/>
      <c r="L323" s="4"/>
      <c r="M323" s="32"/>
      <c r="Z323" s="4"/>
      <c r="AA323" s="4"/>
      <c r="AB323" s="377"/>
      <c r="AC323" s="401"/>
      <c r="AD323" s="4"/>
      <c r="AE323" s="4"/>
      <c r="AF323" s="4"/>
      <c r="AG323" s="4"/>
      <c r="AH323" s="4"/>
      <c r="AI323" s="4"/>
      <c r="AJ323" s="4"/>
      <c r="AK323" s="4"/>
      <c r="AX323" s="4"/>
      <c r="AY323" s="377"/>
      <c r="AZ323" s="377"/>
      <c r="BA323" s="377"/>
      <c r="BB323" s="377"/>
      <c r="BC323" s="376"/>
      <c r="BD323" s="4"/>
      <c r="BE323" s="4"/>
      <c r="BF323" s="4"/>
      <c r="BG323" s="4"/>
      <c r="BH323" s="4"/>
      <c r="BI323" s="4"/>
      <c r="BJ323" s="4"/>
      <c r="BK323" s="377"/>
      <c r="BL323" s="377"/>
      <c r="BM323" s="4"/>
      <c r="BN323" s="403"/>
      <c r="BO323" s="402"/>
      <c r="BP323" s="4"/>
      <c r="BQ323" s="4"/>
      <c r="BR323" s="4"/>
      <c r="BS323" s="4"/>
      <c r="BT323" s="4"/>
      <c r="BU323" s="4"/>
      <c r="CG323" s="4"/>
    </row>
    <row r="324" spans="1:85" x14ac:dyDescent="0.15">
      <c r="A324" s="60"/>
      <c r="C324" s="377"/>
      <c r="D324" s="377"/>
      <c r="E324" s="377"/>
      <c r="F324" s="377"/>
      <c r="G324" s="377"/>
      <c r="H324" s="402"/>
      <c r="I324" s="4"/>
      <c r="J324" s="4"/>
      <c r="K324" s="4"/>
      <c r="L324" s="4"/>
      <c r="M324" s="32"/>
      <c r="Z324" s="4"/>
      <c r="AA324" s="4"/>
      <c r="AB324" s="376"/>
      <c r="AC324" s="4"/>
      <c r="AD324" s="4"/>
      <c r="AE324" s="4"/>
      <c r="AF324" s="4"/>
      <c r="AG324" s="4"/>
      <c r="AH324" s="4"/>
      <c r="AI324" s="4"/>
      <c r="AJ324" s="4"/>
      <c r="AK324" s="4"/>
      <c r="AX324" s="4"/>
      <c r="AY324" s="377"/>
      <c r="AZ324" s="377"/>
      <c r="BA324" s="377"/>
      <c r="BB324" s="377"/>
      <c r="BC324" s="377"/>
      <c r="BD324" s="402"/>
      <c r="BE324" s="4"/>
      <c r="BF324" s="4"/>
      <c r="BG324" s="4"/>
      <c r="BH324" s="4"/>
      <c r="BI324" s="4"/>
      <c r="BJ324" s="4"/>
      <c r="BK324" s="377"/>
      <c r="BL324" s="376"/>
      <c r="BM324" s="343"/>
      <c r="BN324" s="4"/>
      <c r="BO324" s="4"/>
      <c r="BP324" s="4"/>
      <c r="BQ324" s="4"/>
      <c r="BR324" s="4"/>
      <c r="BS324" s="4"/>
      <c r="BT324" s="4"/>
      <c r="BU324" s="4"/>
      <c r="CG324" s="4"/>
    </row>
    <row r="325" spans="1:85" x14ac:dyDescent="0.15">
      <c r="A325" s="76"/>
      <c r="C325" s="377"/>
      <c r="D325" s="377"/>
      <c r="E325" s="377"/>
      <c r="F325" s="377"/>
      <c r="G325" s="377"/>
      <c r="H325" s="4"/>
      <c r="I325" s="403"/>
      <c r="J325" s="403"/>
      <c r="K325" s="4"/>
      <c r="L325" s="4"/>
      <c r="Z325" s="4"/>
      <c r="AA325" s="4"/>
      <c r="AB325" s="377"/>
      <c r="AC325" s="376"/>
      <c r="AD325" s="4"/>
      <c r="AE325" s="4"/>
      <c r="AF325" s="4"/>
      <c r="AG325" s="4"/>
      <c r="AH325" s="4"/>
      <c r="AI325" s="4"/>
      <c r="AJ325" s="4"/>
      <c r="AK325" s="4"/>
      <c r="AX325" s="4"/>
      <c r="AY325" s="377"/>
      <c r="AZ325" s="377"/>
      <c r="BA325" s="377"/>
      <c r="BB325" s="377"/>
      <c r="BC325" s="377"/>
      <c r="BD325" s="377"/>
      <c r="BE325" s="402"/>
      <c r="BF325" s="402"/>
      <c r="BG325" s="4"/>
      <c r="BH325" s="4"/>
      <c r="BI325" s="4"/>
      <c r="BJ325" s="4"/>
      <c r="BK325" s="377"/>
      <c r="BL325" s="728"/>
      <c r="BM325" s="343"/>
      <c r="BN325" s="4"/>
      <c r="BO325" s="4"/>
      <c r="BP325" s="4"/>
      <c r="BQ325" s="4"/>
      <c r="BR325" s="4"/>
      <c r="BS325" s="4"/>
      <c r="BT325" s="4"/>
      <c r="BU325" s="4"/>
      <c r="CG325" s="4"/>
    </row>
    <row r="326" spans="1:85" x14ac:dyDescent="0.15">
      <c r="A326" s="60"/>
      <c r="C326" s="377"/>
      <c r="D326" s="377"/>
      <c r="E326" s="377"/>
      <c r="F326" s="377"/>
      <c r="G326" s="377"/>
      <c r="H326" s="4"/>
      <c r="I326" s="403"/>
      <c r="J326" s="403"/>
      <c r="K326" s="4"/>
      <c r="L326" s="4"/>
      <c r="Z326" s="4"/>
      <c r="AA326" s="4"/>
      <c r="AB326" s="377"/>
      <c r="AC326" s="377"/>
      <c r="AD326" s="401"/>
      <c r="AE326" s="4"/>
      <c r="AF326" s="4"/>
      <c r="AG326" s="4"/>
      <c r="AH326" s="4"/>
      <c r="AI326" s="4"/>
      <c r="AJ326" s="4"/>
      <c r="AK326" s="4"/>
      <c r="AX326" s="4"/>
      <c r="AY326" s="377"/>
      <c r="AZ326" s="377"/>
      <c r="BA326" s="377"/>
      <c r="BB326" s="377"/>
      <c r="BC326" s="377"/>
      <c r="BD326" s="402"/>
      <c r="BE326" s="4"/>
      <c r="BF326" s="4"/>
      <c r="BG326" s="4"/>
      <c r="BH326" s="4"/>
      <c r="BI326" s="4"/>
      <c r="BJ326" s="4"/>
      <c r="BK326" s="377"/>
      <c r="BL326" s="377"/>
      <c r="BM326" s="376"/>
      <c r="BN326" s="4"/>
      <c r="BO326" s="4"/>
      <c r="BP326" s="4"/>
      <c r="BQ326" s="4"/>
      <c r="BR326" s="4"/>
      <c r="BS326" s="4"/>
      <c r="BT326" s="4"/>
      <c r="BU326" s="4"/>
      <c r="CG326" s="4"/>
    </row>
    <row r="327" spans="1:85" x14ac:dyDescent="0.15">
      <c r="A327" s="76"/>
      <c r="C327" s="377"/>
      <c r="D327" s="377"/>
      <c r="E327" s="377"/>
      <c r="F327" s="377"/>
      <c r="G327" s="376"/>
      <c r="H327" s="4"/>
      <c r="I327" s="4"/>
      <c r="J327" s="4"/>
      <c r="K327" s="4"/>
      <c r="L327" s="4"/>
      <c r="Z327" s="4"/>
      <c r="AA327" s="4"/>
      <c r="AB327" s="377"/>
      <c r="AC327" s="377"/>
      <c r="AD327" s="376"/>
      <c r="AE327" s="4"/>
      <c r="AF327" s="4"/>
      <c r="AG327" s="4"/>
      <c r="AH327" s="4"/>
      <c r="AI327" s="4"/>
      <c r="AJ327" s="4"/>
      <c r="AK327" s="4"/>
      <c r="AX327" s="4"/>
      <c r="AY327" s="377"/>
      <c r="AZ327" s="377"/>
      <c r="BA327" s="377"/>
      <c r="BB327" s="377"/>
      <c r="BC327" s="377"/>
      <c r="BD327" s="377"/>
      <c r="BE327" s="403"/>
      <c r="BF327" s="403"/>
      <c r="BG327" s="4"/>
      <c r="BH327" s="4"/>
      <c r="BI327" s="4"/>
      <c r="BJ327" s="4"/>
      <c r="BK327" s="377"/>
      <c r="BL327" s="729"/>
      <c r="BM327" s="343"/>
      <c r="BN327" s="4"/>
      <c r="BO327" s="4"/>
      <c r="BP327" s="4"/>
      <c r="BQ327" s="4"/>
      <c r="BR327" s="4"/>
      <c r="BS327" s="4"/>
      <c r="BT327" s="4"/>
      <c r="BU327" s="4"/>
      <c r="CG327" s="4"/>
    </row>
    <row r="328" spans="1:85" ht="15.75" x14ac:dyDescent="0.25">
      <c r="A328" s="76"/>
      <c r="C328" s="377"/>
      <c r="D328" s="377"/>
      <c r="E328" s="377"/>
      <c r="F328" s="377"/>
      <c r="G328" s="377"/>
      <c r="H328" s="402"/>
      <c r="I328" s="4"/>
      <c r="J328" s="4"/>
      <c r="K328" s="4"/>
      <c r="L328" s="4"/>
      <c r="Z328" s="4"/>
      <c r="AA328" s="4"/>
      <c r="AB328" s="377"/>
      <c r="AC328" s="377"/>
      <c r="AD328" s="403"/>
      <c r="AE328" s="4"/>
      <c r="AF328" s="4"/>
      <c r="AG328" s="4"/>
      <c r="AH328" s="4"/>
      <c r="AI328" s="4"/>
      <c r="AJ328" s="4"/>
      <c r="AK328" s="4"/>
      <c r="AX328" s="4"/>
      <c r="AY328" s="377"/>
      <c r="AZ328" s="377"/>
      <c r="BA328" s="377"/>
      <c r="BB328" s="377"/>
      <c r="BC328" s="377"/>
      <c r="BD328" s="377"/>
      <c r="BE328" s="403"/>
      <c r="BF328" s="403"/>
      <c r="BG328" s="4"/>
      <c r="BH328" s="4"/>
      <c r="BI328" s="4"/>
      <c r="BJ328" s="4"/>
      <c r="BK328" s="377"/>
      <c r="BL328" s="376"/>
      <c r="BM328" s="4"/>
      <c r="BN328" s="4"/>
      <c r="BO328" s="4"/>
      <c r="BP328" s="4"/>
      <c r="BQ328" s="4"/>
      <c r="BR328" s="4"/>
      <c r="BS328" s="390"/>
      <c r="BT328" s="4"/>
      <c r="BU328" s="4"/>
      <c r="CG328" s="4"/>
    </row>
    <row r="329" spans="1:85" x14ac:dyDescent="0.15">
      <c r="A329" s="60"/>
      <c r="C329" s="377"/>
      <c r="D329" s="377"/>
      <c r="E329" s="377"/>
      <c r="F329" s="377"/>
      <c r="G329" s="377"/>
      <c r="H329" s="377"/>
      <c r="I329" s="402"/>
      <c r="J329" s="402"/>
      <c r="K329" s="4"/>
      <c r="L329" s="4"/>
      <c r="Z329" s="4"/>
      <c r="AA329" s="4"/>
      <c r="AB329" s="377"/>
      <c r="AC329" s="377"/>
      <c r="AD329" s="402"/>
      <c r="AE329" s="4"/>
      <c r="AF329" s="4"/>
      <c r="AG329" s="4"/>
      <c r="AH329" s="4"/>
      <c r="AI329" s="4"/>
      <c r="AJ329" s="4"/>
      <c r="AK329" s="4"/>
      <c r="AX329" s="4"/>
      <c r="AY329" s="377"/>
      <c r="AZ329" s="377"/>
      <c r="BA329" s="377"/>
      <c r="BB329" s="377"/>
      <c r="BC329" s="377"/>
      <c r="BD329" s="403"/>
      <c r="BE329" s="4"/>
      <c r="BF329" s="4"/>
      <c r="BG329" s="4"/>
      <c r="BH329" s="4"/>
      <c r="BI329" s="4"/>
      <c r="BJ329" s="4"/>
      <c r="BK329" s="377"/>
      <c r="BL329" s="377"/>
      <c r="BM329" s="401"/>
      <c r="BN329" s="4"/>
      <c r="BO329" s="4"/>
      <c r="BP329" s="4"/>
      <c r="BQ329" s="4"/>
      <c r="BR329" s="4"/>
      <c r="BS329" s="4"/>
      <c r="BT329" s="4"/>
      <c r="BU329" s="4"/>
      <c r="CG329" s="4"/>
    </row>
    <row r="330" spans="1:85" x14ac:dyDescent="0.15">
      <c r="A330" s="60"/>
      <c r="C330" s="377"/>
      <c r="D330" s="377"/>
      <c r="E330" s="377"/>
      <c r="F330" s="377"/>
      <c r="G330" s="377"/>
      <c r="H330" s="402"/>
      <c r="I330" s="4"/>
      <c r="J330" s="4"/>
      <c r="K330" s="4"/>
      <c r="L330" s="4"/>
      <c r="Z330" s="4"/>
      <c r="AA330" s="4"/>
      <c r="AB330" s="377"/>
      <c r="AC330" s="377"/>
      <c r="AD330" s="377"/>
      <c r="AE330" s="403"/>
      <c r="AF330" s="4"/>
      <c r="AG330" s="4"/>
      <c r="AH330" s="4"/>
      <c r="AI330" s="4"/>
      <c r="AJ330" s="4"/>
      <c r="AK330" s="4"/>
      <c r="AX330" s="4"/>
      <c r="AY330" s="377"/>
      <c r="AZ330" s="377"/>
      <c r="BA330" s="377"/>
      <c r="BB330" s="377"/>
      <c r="BC330" s="377"/>
      <c r="BD330" s="403"/>
      <c r="BE330" s="402"/>
      <c r="BF330" s="4"/>
      <c r="BG330" s="4"/>
      <c r="BH330" s="4"/>
      <c r="BI330" s="4"/>
      <c r="BJ330" s="4"/>
      <c r="BK330" s="377"/>
      <c r="BL330" s="377"/>
      <c r="BM330" s="401"/>
      <c r="BN330" s="4"/>
      <c r="BO330" s="4"/>
      <c r="BP330" s="4"/>
      <c r="BQ330" s="4"/>
      <c r="BR330" s="4"/>
      <c r="BS330" s="4"/>
      <c r="BT330" s="4"/>
      <c r="BU330" s="4"/>
      <c r="CG330" s="4"/>
    </row>
    <row r="331" spans="1:85" x14ac:dyDescent="0.15">
      <c r="A331" s="60"/>
      <c r="C331" s="377"/>
      <c r="D331" s="377"/>
      <c r="E331" s="377"/>
      <c r="F331" s="377"/>
      <c r="G331" s="377"/>
      <c r="H331" s="377"/>
      <c r="I331" s="403"/>
      <c r="J331" s="403"/>
      <c r="K331" s="4"/>
      <c r="L331" s="4"/>
      <c r="Z331" s="4"/>
      <c r="AA331" s="4"/>
      <c r="AB331" s="377"/>
      <c r="AC331" s="377"/>
      <c r="AD331" s="377"/>
      <c r="AE331" s="403"/>
      <c r="AF331" s="4"/>
      <c r="AG331" s="4"/>
      <c r="AH331" s="4"/>
      <c r="AI331" s="4"/>
      <c r="AJ331" s="4"/>
      <c r="AK331" s="4"/>
      <c r="AX331" s="4"/>
      <c r="AY331" s="377"/>
      <c r="AZ331" s="377"/>
      <c r="BA331" s="377"/>
      <c r="BB331" s="377"/>
      <c r="BC331" s="377"/>
      <c r="BD331" s="403"/>
      <c r="BE331" s="402"/>
      <c r="BF331" s="4"/>
      <c r="BG331" s="4"/>
      <c r="BH331" s="4"/>
      <c r="BI331" s="4"/>
      <c r="BJ331" s="4"/>
      <c r="BK331" s="377"/>
      <c r="BL331" s="377"/>
      <c r="BM331" s="401"/>
      <c r="BN331" s="4"/>
      <c r="BO331" s="4"/>
      <c r="BP331" s="4"/>
      <c r="BQ331" s="4"/>
      <c r="BR331" s="4"/>
      <c r="BS331" s="4"/>
      <c r="BT331" s="4"/>
      <c r="BU331" s="4"/>
      <c r="CG331" s="4"/>
    </row>
    <row r="332" spans="1:85" x14ac:dyDescent="0.15">
      <c r="A332" s="60"/>
      <c r="C332" s="377"/>
      <c r="D332" s="377"/>
      <c r="E332" s="377"/>
      <c r="F332" s="377"/>
      <c r="G332" s="377"/>
      <c r="H332" s="377"/>
      <c r="I332" s="403"/>
      <c r="J332" s="403"/>
      <c r="K332" s="4"/>
      <c r="L332" s="4"/>
      <c r="Z332" s="4"/>
      <c r="AA332" s="4"/>
      <c r="AB332" s="377"/>
      <c r="AC332" s="377"/>
      <c r="AD332" s="377"/>
      <c r="AE332" s="403"/>
      <c r="AF332" s="402"/>
      <c r="AG332" s="4"/>
      <c r="AH332" s="4"/>
      <c r="AI332" s="4"/>
      <c r="AJ332" s="4"/>
      <c r="AK332" s="4"/>
      <c r="AX332" s="4"/>
      <c r="AY332" s="377"/>
      <c r="AZ332" s="377"/>
      <c r="BA332" s="377"/>
      <c r="BB332" s="377"/>
      <c r="BC332" s="377"/>
      <c r="BD332" s="402"/>
      <c r="BE332" s="4"/>
      <c r="BF332" s="4"/>
      <c r="BG332" s="4"/>
      <c r="BH332" s="4"/>
      <c r="BI332" s="36"/>
      <c r="BJ332" s="4"/>
      <c r="BK332" s="377"/>
      <c r="BL332" s="377"/>
      <c r="BM332" s="402"/>
      <c r="BN332" s="4"/>
      <c r="BO332" s="4"/>
      <c r="BP332" s="4"/>
      <c r="BQ332" s="4"/>
      <c r="BR332" s="4"/>
      <c r="BS332" s="4"/>
      <c r="BT332" s="4"/>
      <c r="BU332" s="4"/>
      <c r="CG332" s="4"/>
    </row>
    <row r="333" spans="1:85" x14ac:dyDescent="0.15">
      <c r="A333" s="76"/>
      <c r="C333" s="377"/>
      <c r="D333" s="377"/>
      <c r="E333" s="377"/>
      <c r="F333" s="377"/>
      <c r="G333" s="377"/>
      <c r="H333" s="403"/>
      <c r="I333" s="4"/>
      <c r="J333" s="4"/>
      <c r="K333" s="4"/>
      <c r="L333" s="4"/>
      <c r="Z333" s="4"/>
      <c r="AA333" s="4"/>
      <c r="AB333" s="377"/>
      <c r="AC333" s="377"/>
      <c r="AD333" s="377"/>
      <c r="AE333" s="403"/>
      <c r="AF333" s="4"/>
      <c r="AG333" s="4"/>
      <c r="AH333" s="4"/>
      <c r="AI333" s="4"/>
      <c r="AJ333" s="4"/>
      <c r="AK333" s="4"/>
      <c r="AX333" s="4"/>
      <c r="AY333" s="377"/>
      <c r="AZ333" s="377"/>
      <c r="BA333" s="377"/>
      <c r="BB333" s="377"/>
      <c r="BC333" s="377"/>
      <c r="BD333" s="4"/>
      <c r="BE333" s="402"/>
      <c r="BF333" s="402"/>
      <c r="BG333" s="4"/>
      <c r="BH333" s="4"/>
      <c r="BI333" s="4"/>
      <c r="BJ333" s="4"/>
      <c r="BK333" s="377"/>
      <c r="BL333" s="377"/>
      <c r="BM333" s="4"/>
      <c r="BN333" s="376"/>
      <c r="BO333" s="4"/>
      <c r="BP333" s="4"/>
      <c r="BQ333" s="4"/>
      <c r="BR333" s="4"/>
      <c r="BS333" s="4"/>
      <c r="BT333" s="36"/>
      <c r="BU333" s="36"/>
      <c r="CG333" s="36"/>
    </row>
    <row r="334" spans="1:85" ht="15.75" x14ac:dyDescent="0.25">
      <c r="A334" s="76"/>
      <c r="C334" s="377"/>
      <c r="D334" s="377"/>
      <c r="E334" s="377"/>
      <c r="F334" s="377"/>
      <c r="G334" s="377"/>
      <c r="H334" s="403"/>
      <c r="I334" s="402"/>
      <c r="J334" s="4"/>
      <c r="K334" s="4"/>
      <c r="L334" s="4"/>
      <c r="Z334" s="4"/>
      <c r="AA334" s="4"/>
      <c r="AB334" s="377"/>
      <c r="AC334" s="377"/>
      <c r="AD334" s="403"/>
      <c r="AE334" s="4"/>
      <c r="AF334" s="4"/>
      <c r="AG334" s="4"/>
      <c r="AH334" s="4"/>
      <c r="AI334" s="4"/>
      <c r="AJ334" s="123"/>
      <c r="AK334" s="36"/>
      <c r="AX334" s="4"/>
      <c r="AY334" s="377"/>
      <c r="AZ334" s="377"/>
      <c r="BA334" s="377"/>
      <c r="BB334" s="377"/>
      <c r="BC334" s="377"/>
      <c r="BD334" s="4"/>
      <c r="BE334" s="402"/>
      <c r="BF334" s="402"/>
      <c r="BG334" s="4"/>
      <c r="BH334" s="4"/>
      <c r="BI334" s="4"/>
      <c r="BJ334" s="4"/>
      <c r="BK334" s="377"/>
      <c r="BL334" s="377"/>
      <c r="BM334" s="4"/>
      <c r="BN334" s="403"/>
      <c r="BO334" s="4"/>
      <c r="BP334" s="4"/>
      <c r="BQ334" s="4"/>
      <c r="BR334" s="4"/>
      <c r="BS334" s="4"/>
      <c r="BT334" s="4"/>
      <c r="BU334" s="4"/>
      <c r="CG334" s="4"/>
    </row>
    <row r="335" spans="1:85" ht="15.75" x14ac:dyDescent="0.25">
      <c r="A335" s="60"/>
      <c r="C335" s="377"/>
      <c r="D335" s="377"/>
      <c r="E335" s="377"/>
      <c r="F335" s="377"/>
      <c r="G335" s="377"/>
      <c r="H335" s="403"/>
      <c r="I335" s="402"/>
      <c r="J335" s="4"/>
      <c r="K335" s="4"/>
      <c r="L335" s="4"/>
      <c r="Z335" s="4"/>
      <c r="AA335" s="4"/>
      <c r="AB335" s="377"/>
      <c r="AC335" s="376"/>
      <c r="AD335" s="4"/>
      <c r="AE335" s="4"/>
      <c r="AF335" s="4"/>
      <c r="AG335" s="4"/>
      <c r="AH335" s="4"/>
      <c r="AI335" s="123"/>
      <c r="AJ335" s="4"/>
      <c r="AK335" s="4"/>
      <c r="AX335" s="4"/>
      <c r="AY335" s="377"/>
      <c r="AZ335" s="377"/>
      <c r="BA335" s="377"/>
      <c r="BB335" s="377"/>
      <c r="BC335" s="376"/>
      <c r="BD335" s="4"/>
      <c r="BE335" s="4"/>
      <c r="BF335" s="4"/>
      <c r="BG335" s="4"/>
      <c r="BH335" s="4"/>
      <c r="BI335" s="4"/>
      <c r="BJ335" s="4"/>
      <c r="BK335" s="377"/>
      <c r="BL335" s="377"/>
      <c r="BM335" s="4"/>
      <c r="BN335" s="403"/>
      <c r="BO335" s="4"/>
      <c r="BP335" s="4"/>
      <c r="BQ335" s="4"/>
      <c r="BR335" s="4"/>
      <c r="BS335" s="4"/>
      <c r="BT335" s="4"/>
      <c r="BU335" s="4"/>
      <c r="CG335" s="4"/>
    </row>
    <row r="336" spans="1:85" x14ac:dyDescent="0.15">
      <c r="A336" s="60"/>
      <c r="C336" s="377"/>
      <c r="D336" s="377"/>
      <c r="E336" s="377"/>
      <c r="F336" s="377"/>
      <c r="G336" s="377"/>
      <c r="H336" s="402"/>
      <c r="I336" s="4"/>
      <c r="J336" s="4"/>
      <c r="K336" s="4"/>
      <c r="L336" s="4"/>
      <c r="M336" s="32"/>
      <c r="Z336" s="4"/>
      <c r="AA336" s="4"/>
      <c r="AB336" s="377"/>
      <c r="AC336" s="377"/>
      <c r="AD336" s="376"/>
      <c r="AE336" s="4"/>
      <c r="AF336" s="4"/>
      <c r="AG336" s="4"/>
      <c r="AH336" s="4"/>
      <c r="AI336" s="4"/>
      <c r="AJ336" s="4"/>
      <c r="AK336" s="4"/>
      <c r="AX336" s="4"/>
      <c r="AY336" s="377"/>
      <c r="AZ336" s="377"/>
      <c r="BA336" s="377"/>
      <c r="BB336" s="377"/>
      <c r="BC336" s="402"/>
      <c r="BD336" s="4"/>
      <c r="BE336" s="4"/>
      <c r="BF336" s="4"/>
      <c r="BG336" s="4"/>
      <c r="BH336" s="4"/>
      <c r="BI336" s="4"/>
      <c r="BJ336" s="4"/>
      <c r="BK336" s="377"/>
      <c r="BL336" s="377"/>
      <c r="BM336" s="4"/>
      <c r="BN336" s="403"/>
      <c r="BO336" s="403"/>
      <c r="BP336" s="4"/>
      <c r="BQ336" s="4"/>
      <c r="BR336" s="4"/>
      <c r="BS336" s="4"/>
      <c r="BT336" s="4"/>
      <c r="BU336" s="4"/>
      <c r="CG336" s="4"/>
    </row>
    <row r="337" spans="1:85" x14ac:dyDescent="0.15">
      <c r="A337" s="60"/>
      <c r="C337" s="377"/>
      <c r="D337" s="377"/>
      <c r="E337" s="377"/>
      <c r="F337" s="377"/>
      <c r="G337" s="377"/>
      <c r="H337" s="4"/>
      <c r="I337" s="402"/>
      <c r="J337" s="402"/>
      <c r="K337" s="4"/>
      <c r="L337" s="4"/>
      <c r="Z337" s="4"/>
      <c r="AA337" s="4"/>
      <c r="AB337" s="377"/>
      <c r="AC337" s="377"/>
      <c r="AD337" s="376"/>
      <c r="AE337" s="4"/>
      <c r="AF337" s="4"/>
      <c r="AG337" s="4"/>
      <c r="AH337" s="4"/>
      <c r="AI337" s="4"/>
      <c r="AJ337" s="4"/>
      <c r="AK337" s="4"/>
      <c r="AX337" s="4"/>
      <c r="AY337" s="377"/>
      <c r="AZ337" s="377"/>
      <c r="BA337" s="377"/>
      <c r="BB337" s="377"/>
      <c r="BC337" s="377"/>
      <c r="BD337" s="402"/>
      <c r="BE337" s="4"/>
      <c r="BF337" s="4"/>
      <c r="BG337" s="4"/>
      <c r="BH337" s="4"/>
      <c r="BI337" s="36"/>
      <c r="BJ337" s="4"/>
      <c r="BK337" s="377"/>
      <c r="BL337" s="377"/>
      <c r="BM337" s="4"/>
      <c r="BN337" s="403"/>
      <c r="BO337" s="4"/>
      <c r="BP337" s="4"/>
      <c r="BQ337" s="4"/>
      <c r="BR337" s="4"/>
      <c r="BS337" s="4"/>
      <c r="BT337" s="4"/>
      <c r="BU337" s="4"/>
      <c r="CG337" s="4"/>
    </row>
    <row r="338" spans="1:85" ht="15.75" x14ac:dyDescent="0.25">
      <c r="A338" s="76"/>
      <c r="C338" s="377"/>
      <c r="D338" s="377"/>
      <c r="E338" s="377"/>
      <c r="F338" s="377"/>
      <c r="G338" s="377"/>
      <c r="H338" s="4"/>
      <c r="I338" s="402"/>
      <c r="J338" s="402"/>
      <c r="K338" s="4"/>
      <c r="L338" s="4"/>
      <c r="Z338" s="4"/>
      <c r="AA338" s="4"/>
      <c r="AB338" s="377"/>
      <c r="AC338" s="377"/>
      <c r="AD338" s="376"/>
      <c r="AE338" s="4"/>
      <c r="AF338" s="4"/>
      <c r="AG338" s="4"/>
      <c r="AH338" s="4"/>
      <c r="AI338" s="4"/>
      <c r="AJ338" s="4"/>
      <c r="AK338" s="4"/>
      <c r="AX338" s="4"/>
      <c r="AY338" s="377"/>
      <c r="AZ338" s="377"/>
      <c r="BA338" s="377"/>
      <c r="BB338" s="377"/>
      <c r="BC338" s="377"/>
      <c r="BD338" s="377"/>
      <c r="BE338" s="403"/>
      <c r="BF338" s="403"/>
      <c r="BG338" s="4"/>
      <c r="BH338" s="4"/>
      <c r="BI338" s="36"/>
      <c r="BJ338" s="4"/>
      <c r="BK338" s="377"/>
      <c r="BL338" s="376"/>
      <c r="BM338" s="4"/>
      <c r="BN338" s="4"/>
      <c r="BO338" s="4"/>
      <c r="BP338" s="4"/>
      <c r="BQ338" s="4"/>
      <c r="BR338" s="4"/>
      <c r="BS338" s="390"/>
      <c r="BT338" s="36"/>
      <c r="BU338" s="36"/>
      <c r="CG338" s="36"/>
    </row>
    <row r="339" spans="1:85" ht="15.75" x14ac:dyDescent="0.25">
      <c r="A339" s="60"/>
      <c r="C339" s="377"/>
      <c r="D339" s="377"/>
      <c r="E339" s="377"/>
      <c r="F339" s="377"/>
      <c r="G339" s="376"/>
      <c r="H339" s="4"/>
      <c r="I339" s="4"/>
      <c r="J339" s="4"/>
      <c r="K339" s="4"/>
      <c r="L339" s="4"/>
      <c r="Z339" s="4"/>
      <c r="AA339" s="4"/>
      <c r="AB339" s="377"/>
      <c r="AC339" s="377"/>
      <c r="AD339" s="377"/>
      <c r="AE339" s="402"/>
      <c r="AF339" s="4"/>
      <c r="AG339" s="4"/>
      <c r="AH339" s="4"/>
      <c r="AI339" s="4"/>
      <c r="AJ339" s="4"/>
      <c r="AK339" s="36"/>
      <c r="AX339" s="4"/>
      <c r="AY339" s="377"/>
      <c r="AZ339" s="377"/>
      <c r="BA339" s="377"/>
      <c r="BB339" s="377"/>
      <c r="BC339" s="377"/>
      <c r="BD339" s="402"/>
      <c r="BE339" s="4"/>
      <c r="BF339" s="4"/>
      <c r="BG339" s="4"/>
      <c r="BH339" s="4"/>
      <c r="BI339" s="36"/>
      <c r="BJ339" s="4"/>
      <c r="BK339" s="377"/>
      <c r="BL339" s="4"/>
      <c r="BM339" s="403"/>
      <c r="BN339" s="4"/>
      <c r="BO339" s="4"/>
      <c r="BP339" s="4"/>
      <c r="BQ339" s="4"/>
      <c r="BR339" s="4"/>
      <c r="BS339" s="390"/>
      <c r="BT339" s="36"/>
      <c r="BU339" s="36"/>
      <c r="CG339" s="36"/>
    </row>
    <row r="340" spans="1:85" x14ac:dyDescent="0.15">
      <c r="A340" s="76"/>
      <c r="C340" s="377"/>
      <c r="D340" s="377"/>
      <c r="E340" s="377"/>
      <c r="F340" s="377"/>
      <c r="G340" s="402"/>
      <c r="H340" s="4"/>
      <c r="I340" s="4"/>
      <c r="J340" s="4"/>
      <c r="K340" s="4"/>
      <c r="L340" s="4"/>
      <c r="Z340" s="4"/>
      <c r="AA340" s="4"/>
      <c r="AB340" s="377"/>
      <c r="AC340" s="377"/>
      <c r="AD340" s="377"/>
      <c r="AE340" s="377"/>
      <c r="AF340" s="402"/>
      <c r="AG340" s="402"/>
      <c r="AH340" s="4"/>
      <c r="AI340" s="4"/>
      <c r="AJ340" s="4"/>
      <c r="AK340" s="36"/>
      <c r="AX340" s="4"/>
      <c r="AY340" s="377"/>
      <c r="AZ340" s="377"/>
      <c r="BA340" s="377"/>
      <c r="BB340" s="377"/>
      <c r="BC340" s="377"/>
      <c r="BD340" s="377"/>
      <c r="BE340" s="403"/>
      <c r="BF340" s="403"/>
      <c r="BG340" s="4"/>
      <c r="BH340" s="4"/>
      <c r="BI340" s="36"/>
      <c r="BJ340" s="4"/>
      <c r="BK340" s="377"/>
      <c r="BL340" s="4"/>
      <c r="BM340" s="402"/>
      <c r="BN340" s="4"/>
      <c r="BO340" s="4"/>
      <c r="BP340" s="4"/>
      <c r="BQ340" s="4"/>
      <c r="BR340" s="4"/>
      <c r="BS340" s="4"/>
      <c r="BT340" s="36"/>
      <c r="BU340" s="36"/>
      <c r="CG340" s="36"/>
    </row>
    <row r="341" spans="1:85" x14ac:dyDescent="0.15">
      <c r="A341" s="76"/>
      <c r="C341" s="377"/>
      <c r="D341" s="377"/>
      <c r="E341" s="377"/>
      <c r="F341" s="377"/>
      <c r="G341" s="377"/>
      <c r="H341" s="402"/>
      <c r="I341" s="4"/>
      <c r="J341" s="4"/>
      <c r="K341" s="4"/>
      <c r="L341" s="4"/>
      <c r="M341" s="32"/>
      <c r="Z341" s="4"/>
      <c r="AA341" s="4"/>
      <c r="AB341" s="377"/>
      <c r="AC341" s="377"/>
      <c r="AD341" s="377"/>
      <c r="AE341" s="377"/>
      <c r="AF341" s="377"/>
      <c r="AG341" s="402"/>
      <c r="AH341" s="4"/>
      <c r="AI341" s="4"/>
      <c r="AJ341" s="4"/>
      <c r="AK341" s="36"/>
      <c r="AX341" s="4"/>
      <c r="AY341" s="377"/>
      <c r="AZ341" s="377"/>
      <c r="BA341" s="377"/>
      <c r="BB341" s="377"/>
      <c r="BC341" s="377"/>
      <c r="BD341" s="377"/>
      <c r="BE341" s="402"/>
      <c r="BF341" s="402"/>
      <c r="BG341" s="4"/>
      <c r="BH341" s="4"/>
      <c r="BI341" s="36"/>
      <c r="BJ341" s="4"/>
      <c r="BK341" s="377"/>
      <c r="BL341" s="4"/>
      <c r="BM341" s="377"/>
      <c r="BN341" s="403"/>
      <c r="BO341" s="4"/>
      <c r="BP341" s="4"/>
      <c r="BQ341" s="4"/>
      <c r="BR341" s="4"/>
      <c r="BS341" s="4"/>
      <c r="BT341" s="36"/>
      <c r="BU341" s="36"/>
      <c r="CG341" s="36"/>
    </row>
    <row r="342" spans="1:85" x14ac:dyDescent="0.15">
      <c r="A342" s="60"/>
      <c r="C342" s="377"/>
      <c r="D342" s="377"/>
      <c r="E342" s="377"/>
      <c r="F342" s="377"/>
      <c r="G342" s="377"/>
      <c r="H342" s="377"/>
      <c r="I342" s="403"/>
      <c r="J342" s="403"/>
      <c r="K342" s="4"/>
      <c r="L342" s="4"/>
      <c r="M342" s="32"/>
      <c r="Z342" s="4"/>
      <c r="AA342" s="4"/>
      <c r="AB342" s="377"/>
      <c r="AC342" s="377"/>
      <c r="AD342" s="377"/>
      <c r="AE342" s="377"/>
      <c r="AF342" s="377"/>
      <c r="AG342" s="403"/>
      <c r="AH342" s="4"/>
      <c r="AI342" s="4"/>
      <c r="AJ342" s="4"/>
      <c r="AK342" s="36"/>
      <c r="AX342" s="4"/>
      <c r="AY342" s="377"/>
      <c r="AZ342" s="377"/>
      <c r="BA342" s="377"/>
      <c r="BB342" s="377"/>
      <c r="BC342" s="377"/>
      <c r="BD342" s="402"/>
      <c r="BE342" s="4"/>
      <c r="BF342" s="4"/>
      <c r="BG342" s="4"/>
      <c r="BH342" s="4"/>
      <c r="BI342" s="36"/>
      <c r="BJ342" s="4"/>
      <c r="BK342" s="377"/>
      <c r="BL342" s="4"/>
      <c r="BM342" s="377"/>
      <c r="BN342" s="401"/>
      <c r="BO342" s="402"/>
      <c r="BP342" s="4"/>
      <c r="BQ342" s="4"/>
      <c r="BR342" s="4"/>
      <c r="BS342" s="4"/>
      <c r="BT342" s="36"/>
      <c r="BU342" s="36"/>
      <c r="CG342" s="36"/>
    </row>
    <row r="343" spans="1:85" x14ac:dyDescent="0.15">
      <c r="A343" s="76"/>
      <c r="C343" s="377"/>
      <c r="D343" s="377"/>
      <c r="E343" s="377"/>
      <c r="F343" s="377"/>
      <c r="G343" s="377"/>
      <c r="H343" s="402"/>
      <c r="I343" s="4"/>
      <c r="J343" s="4"/>
      <c r="K343" s="4"/>
      <c r="L343" s="4"/>
      <c r="M343" s="32"/>
      <c r="Z343" s="4"/>
      <c r="AA343" s="4"/>
      <c r="AB343" s="377"/>
      <c r="AC343" s="377"/>
      <c r="AD343" s="377"/>
      <c r="AE343" s="377"/>
      <c r="AF343" s="402"/>
      <c r="AG343" s="402"/>
      <c r="AH343" s="4"/>
      <c r="AI343" s="4"/>
      <c r="AJ343" s="4"/>
      <c r="AK343" s="36"/>
      <c r="AX343" s="4"/>
      <c r="AY343" s="377"/>
      <c r="AZ343" s="377"/>
      <c r="BA343" s="377"/>
      <c r="BB343" s="377"/>
      <c r="BC343" s="377"/>
      <c r="BD343" s="4"/>
      <c r="BE343" s="402"/>
      <c r="BF343" s="402"/>
      <c r="BG343" s="4"/>
      <c r="BH343" s="4"/>
      <c r="BI343" s="4"/>
      <c r="BJ343" s="4"/>
      <c r="BK343" s="377"/>
      <c r="BL343" s="4"/>
      <c r="BM343" s="377"/>
      <c r="BN343" s="403"/>
      <c r="BO343" s="4"/>
      <c r="BP343" s="4"/>
      <c r="BQ343" s="4"/>
      <c r="BR343" s="4"/>
      <c r="BS343" s="4"/>
      <c r="BT343" s="36"/>
      <c r="BU343" s="36"/>
      <c r="CG343" s="36"/>
    </row>
    <row r="344" spans="1:85" x14ac:dyDescent="0.15">
      <c r="A344" s="60"/>
      <c r="C344" s="377"/>
      <c r="D344" s="377"/>
      <c r="E344" s="377"/>
      <c r="F344" s="377"/>
      <c r="G344" s="377"/>
      <c r="H344" s="377"/>
      <c r="I344" s="403"/>
      <c r="J344" s="403"/>
      <c r="K344" s="4"/>
      <c r="L344" s="4"/>
      <c r="M344" s="32"/>
      <c r="Z344" s="4"/>
      <c r="AA344" s="4"/>
      <c r="AB344" s="377"/>
      <c r="AC344" s="377"/>
      <c r="AD344" s="377"/>
      <c r="AE344" s="377"/>
      <c r="AF344" s="402"/>
      <c r="AG344" s="402"/>
      <c r="AH344" s="4"/>
      <c r="AI344" s="4"/>
      <c r="AJ344" s="4"/>
      <c r="AK344" s="36"/>
      <c r="AX344" s="4"/>
      <c r="AY344" s="377"/>
      <c r="AZ344" s="377"/>
      <c r="BA344" s="377"/>
      <c r="BB344" s="377"/>
      <c r="BC344" s="401"/>
      <c r="BD344" s="4"/>
      <c r="BE344" s="4"/>
      <c r="BF344" s="4"/>
      <c r="BG344" s="4"/>
      <c r="BH344" s="4"/>
      <c r="BI344" s="36"/>
      <c r="BJ344" s="4"/>
      <c r="BK344" s="377"/>
      <c r="BL344" s="4"/>
      <c r="BM344" s="377"/>
      <c r="BN344" s="401"/>
      <c r="BO344" s="402"/>
      <c r="BP344" s="4"/>
      <c r="BQ344" s="4"/>
      <c r="BR344" s="4"/>
      <c r="BS344" s="4"/>
      <c r="BT344" s="4"/>
      <c r="BU344" s="4"/>
      <c r="CG344" s="4"/>
    </row>
    <row r="345" spans="1:85" x14ac:dyDescent="0.15">
      <c r="A345" s="60"/>
      <c r="C345" s="377"/>
      <c r="D345" s="377"/>
      <c r="E345" s="377"/>
      <c r="F345" s="377"/>
      <c r="G345" s="377"/>
      <c r="H345" s="377"/>
      <c r="I345" s="402"/>
      <c r="J345" s="402"/>
      <c r="K345" s="4"/>
      <c r="L345" s="4"/>
      <c r="M345" s="32"/>
      <c r="Z345" s="4"/>
      <c r="AA345" s="4"/>
      <c r="AB345" s="377"/>
      <c r="AC345" s="377"/>
      <c r="AD345" s="377"/>
      <c r="AE345" s="403"/>
      <c r="AF345" s="4"/>
      <c r="AG345" s="4"/>
      <c r="AH345" s="4"/>
      <c r="AI345" s="4"/>
      <c r="AJ345" s="4"/>
      <c r="AK345" s="4"/>
      <c r="AX345" s="4"/>
      <c r="AY345" s="377"/>
      <c r="AZ345" s="377"/>
      <c r="BA345" s="377"/>
      <c r="BB345" s="377"/>
      <c r="BC345" s="376"/>
      <c r="BD345" s="4"/>
      <c r="BE345" s="4"/>
      <c r="BF345" s="4"/>
      <c r="BG345" s="4"/>
      <c r="BH345" s="4"/>
      <c r="BI345" s="4"/>
      <c r="BJ345" s="4"/>
      <c r="BK345" s="377"/>
      <c r="BL345" s="4"/>
      <c r="BM345" s="377"/>
      <c r="BN345" s="403"/>
      <c r="BO345" s="4"/>
      <c r="BP345" s="4"/>
      <c r="BQ345" s="4"/>
      <c r="BR345" s="4"/>
      <c r="BS345" s="4"/>
      <c r="BT345" s="36"/>
      <c r="BU345" s="36"/>
      <c r="CG345" s="36"/>
    </row>
    <row r="346" spans="1:85" x14ac:dyDescent="0.15">
      <c r="A346" s="60"/>
      <c r="C346" s="377"/>
      <c r="D346" s="377"/>
      <c r="E346" s="377"/>
      <c r="F346" s="377"/>
      <c r="G346" s="377"/>
      <c r="H346" s="402"/>
      <c r="I346" s="4"/>
      <c r="J346" s="4"/>
      <c r="K346" s="4"/>
      <c r="L346" s="4"/>
      <c r="M346" s="32"/>
      <c r="Z346" s="4"/>
      <c r="AA346" s="4"/>
      <c r="AB346" s="377"/>
      <c r="AC346" s="377"/>
      <c r="AD346" s="377"/>
      <c r="AE346" s="403"/>
      <c r="AF346" s="403"/>
      <c r="AG346" s="4"/>
      <c r="AH346" s="4"/>
      <c r="AI346" s="4"/>
      <c r="AJ346" s="4"/>
      <c r="AK346" s="36"/>
      <c r="AX346" s="4"/>
      <c r="AY346" s="377"/>
      <c r="AZ346" s="377"/>
      <c r="BA346" s="377"/>
      <c r="BB346" s="377"/>
      <c r="BC346" s="4"/>
      <c r="BD346" s="403"/>
      <c r="BE346" s="4"/>
      <c r="BF346" s="4"/>
      <c r="BG346" s="4"/>
      <c r="BH346" s="4"/>
      <c r="BI346" s="4"/>
      <c r="BJ346" s="4"/>
      <c r="BK346" s="377"/>
      <c r="BL346" s="4"/>
      <c r="BM346" s="376"/>
      <c r="BN346" s="4"/>
      <c r="BO346" s="4"/>
      <c r="BP346" s="4"/>
      <c r="BQ346" s="4"/>
      <c r="BR346" s="4"/>
      <c r="BS346" s="4"/>
      <c r="BT346" s="4"/>
      <c r="BU346" s="4"/>
      <c r="CG346" s="4"/>
    </row>
    <row r="347" spans="1:85" x14ac:dyDescent="0.15">
      <c r="A347" s="60"/>
      <c r="C347" s="377"/>
      <c r="D347" s="377"/>
      <c r="E347" s="377"/>
      <c r="F347" s="377"/>
      <c r="G347" s="377"/>
      <c r="H347" s="4"/>
      <c r="I347" s="402"/>
      <c r="J347" s="402"/>
      <c r="K347" s="4"/>
      <c r="L347" s="4"/>
      <c r="Z347" s="4"/>
      <c r="AA347" s="4"/>
      <c r="AB347" s="377"/>
      <c r="AC347" s="377"/>
      <c r="AD347" s="377"/>
      <c r="AE347" s="403"/>
      <c r="AF347" s="403"/>
      <c r="AG347" s="4"/>
      <c r="AH347" s="4"/>
      <c r="AI347" s="4"/>
      <c r="AJ347" s="4"/>
      <c r="AK347" s="4"/>
      <c r="AX347" s="4"/>
      <c r="AY347" s="377"/>
      <c r="AZ347" s="377"/>
      <c r="BA347" s="377"/>
      <c r="BB347" s="377"/>
      <c r="BC347" s="377"/>
      <c r="BD347" s="403"/>
      <c r="BE347" s="403"/>
      <c r="BF347" s="4"/>
      <c r="BG347" s="4"/>
      <c r="BH347" s="4"/>
      <c r="BI347" s="4"/>
      <c r="BJ347" s="4"/>
      <c r="BK347" s="377"/>
      <c r="BL347" s="4"/>
      <c r="BM347" s="377"/>
      <c r="BN347" s="402"/>
      <c r="BO347" s="4"/>
      <c r="BP347" s="4"/>
      <c r="BQ347" s="4"/>
      <c r="BR347" s="4"/>
      <c r="BS347" s="4"/>
      <c r="BT347" s="4"/>
      <c r="BU347" s="4"/>
      <c r="CG347" s="4"/>
    </row>
    <row r="348" spans="1:85" x14ac:dyDescent="0.15">
      <c r="A348" s="60"/>
      <c r="C348" s="377"/>
      <c r="D348" s="377"/>
      <c r="E348" s="377"/>
      <c r="F348" s="377"/>
      <c r="G348" s="401"/>
      <c r="H348" s="4"/>
      <c r="I348" s="4"/>
      <c r="J348" s="4"/>
      <c r="K348" s="4"/>
      <c r="L348" s="4"/>
      <c r="M348" s="32"/>
      <c r="Z348" s="4"/>
      <c r="AA348" s="4"/>
      <c r="AB348" s="377"/>
      <c r="AC348" s="377"/>
      <c r="AD348" s="402"/>
      <c r="AE348" s="4"/>
      <c r="AF348" s="4"/>
      <c r="AG348" s="4"/>
      <c r="AH348" s="4"/>
      <c r="AI348" s="4"/>
      <c r="AJ348" s="4"/>
      <c r="AK348" s="4"/>
      <c r="AX348" s="4"/>
      <c r="AY348" s="377"/>
      <c r="AZ348" s="377"/>
      <c r="BA348" s="377"/>
      <c r="BB348" s="377"/>
      <c r="BC348" s="377"/>
      <c r="BD348" s="403"/>
      <c r="BE348" s="403"/>
      <c r="BF348" s="4"/>
      <c r="BG348" s="4"/>
      <c r="BH348" s="4"/>
      <c r="BI348" s="4"/>
      <c r="BJ348" s="4"/>
      <c r="BK348" s="377"/>
      <c r="BL348" s="4"/>
      <c r="BM348" s="377"/>
      <c r="BN348" s="377"/>
      <c r="BO348" s="402"/>
      <c r="BP348" s="4"/>
      <c r="BQ348" s="4"/>
      <c r="BR348" s="4"/>
      <c r="BS348" s="4"/>
      <c r="BT348" s="4"/>
      <c r="BU348" s="4"/>
      <c r="CG348" s="4"/>
    </row>
    <row r="349" spans="1:85" x14ac:dyDescent="0.15">
      <c r="A349" s="60"/>
      <c r="C349" s="377"/>
      <c r="D349" s="377"/>
      <c r="E349" s="377"/>
      <c r="F349" s="377"/>
      <c r="G349" s="376"/>
      <c r="H349" s="4"/>
      <c r="I349" s="4"/>
      <c r="J349" s="4"/>
      <c r="K349" s="4"/>
      <c r="L349" s="4"/>
      <c r="Z349" s="4"/>
      <c r="AA349" s="4"/>
      <c r="AB349" s="377"/>
      <c r="AC349" s="377"/>
      <c r="AD349" s="377"/>
      <c r="AE349" s="403"/>
      <c r="AF349" s="4"/>
      <c r="AG349" s="4"/>
      <c r="AH349" s="4"/>
      <c r="AI349" s="4"/>
      <c r="AJ349" s="4"/>
      <c r="AK349" s="4"/>
      <c r="AX349" s="4"/>
      <c r="AY349" s="377"/>
      <c r="AZ349" s="377"/>
      <c r="BA349" s="377"/>
      <c r="BB349" s="377"/>
      <c r="BC349" s="4"/>
      <c r="BD349" s="403"/>
      <c r="BE349" s="4"/>
      <c r="BF349" s="4"/>
      <c r="BG349" s="4"/>
      <c r="BH349" s="4"/>
      <c r="BI349" s="4"/>
      <c r="BJ349" s="4"/>
      <c r="BK349" s="377"/>
      <c r="BL349" s="4"/>
      <c r="BM349" s="377"/>
      <c r="BN349" s="377"/>
      <c r="BO349" s="402"/>
      <c r="BP349" s="4"/>
      <c r="BQ349" s="4"/>
      <c r="BR349" s="4"/>
      <c r="BS349" s="4"/>
      <c r="BT349" s="4"/>
      <c r="BU349" s="4"/>
      <c r="CG349" s="4"/>
    </row>
    <row r="350" spans="1:85" x14ac:dyDescent="0.15">
      <c r="A350" s="76"/>
      <c r="C350" s="377"/>
      <c r="D350" s="377"/>
      <c r="E350" s="377"/>
      <c r="F350" s="377"/>
      <c r="G350" s="4"/>
      <c r="H350" s="403"/>
      <c r="I350" s="4"/>
      <c r="J350" s="4"/>
      <c r="K350" s="4"/>
      <c r="L350" s="4"/>
      <c r="Z350" s="4"/>
      <c r="AA350" s="4"/>
      <c r="AB350" s="377"/>
      <c r="AC350" s="377"/>
      <c r="AD350" s="377"/>
      <c r="AE350" s="403"/>
      <c r="AF350" s="403"/>
      <c r="AG350" s="4"/>
      <c r="AH350" s="4"/>
      <c r="AI350" s="4"/>
      <c r="AJ350" s="4"/>
      <c r="AK350" s="4"/>
      <c r="AX350" s="4"/>
      <c r="AY350" s="377"/>
      <c r="AZ350" s="377"/>
      <c r="BA350" s="377"/>
      <c r="BB350" s="377"/>
      <c r="BC350" s="4"/>
      <c r="BD350" s="403"/>
      <c r="BE350" s="4"/>
      <c r="BF350" s="4"/>
      <c r="BG350" s="4"/>
      <c r="BH350" s="4"/>
      <c r="BI350" s="4"/>
      <c r="BJ350" s="4"/>
      <c r="BK350" s="377"/>
      <c r="BL350" s="4"/>
      <c r="BM350" s="377"/>
      <c r="BN350" s="401"/>
      <c r="BO350" s="4"/>
      <c r="BP350" s="4"/>
      <c r="BQ350" s="4"/>
      <c r="BR350" s="4"/>
      <c r="BS350" s="4"/>
      <c r="BT350" s="4"/>
      <c r="BU350" s="4"/>
      <c r="CG350" s="4"/>
    </row>
    <row r="351" spans="1:85" x14ac:dyDescent="0.15">
      <c r="A351" s="60"/>
      <c r="C351" s="377"/>
      <c r="D351" s="377"/>
      <c r="E351" s="377"/>
      <c r="F351" s="377"/>
      <c r="G351" s="377"/>
      <c r="H351" s="403"/>
      <c r="I351" s="403"/>
      <c r="J351" s="4"/>
      <c r="K351" s="4"/>
      <c r="L351" s="4"/>
      <c r="Z351" s="4"/>
      <c r="AA351" s="4"/>
      <c r="AB351" s="377"/>
      <c r="AC351" s="377"/>
      <c r="AD351" s="377"/>
      <c r="AE351" s="403"/>
      <c r="AF351" s="403"/>
      <c r="AG351" s="4"/>
      <c r="AH351" s="4"/>
      <c r="AI351" s="4"/>
      <c r="AJ351" s="4"/>
      <c r="AK351" s="4"/>
      <c r="AX351" s="4"/>
      <c r="AY351" s="377"/>
      <c r="AZ351" s="377"/>
      <c r="BA351" s="377"/>
      <c r="BB351" s="377"/>
      <c r="BC351" s="377"/>
      <c r="BD351" s="403"/>
      <c r="BE351" s="402"/>
      <c r="BF351" s="4"/>
      <c r="BG351" s="4"/>
      <c r="BH351" s="4"/>
      <c r="BI351" s="4"/>
      <c r="BJ351" s="4"/>
      <c r="BK351" s="377"/>
      <c r="BL351" s="4"/>
      <c r="BM351" s="377"/>
      <c r="BN351" s="401"/>
      <c r="BO351" s="402"/>
      <c r="BP351" s="4"/>
      <c r="BQ351" s="4"/>
      <c r="BR351" s="4"/>
      <c r="BS351" s="4"/>
      <c r="BT351" s="4"/>
      <c r="BU351" s="4"/>
      <c r="CG351" s="4"/>
    </row>
    <row r="352" spans="1:85" x14ac:dyDescent="0.15">
      <c r="A352" s="76"/>
      <c r="C352" s="377"/>
      <c r="D352" s="377"/>
      <c r="E352" s="377"/>
      <c r="F352" s="377"/>
      <c r="G352" s="377"/>
      <c r="H352" s="403"/>
      <c r="I352" s="403"/>
      <c r="J352" s="4"/>
      <c r="K352" s="4"/>
      <c r="L352" s="4"/>
      <c r="Z352" s="4"/>
      <c r="AA352" s="4"/>
      <c r="AB352" s="377"/>
      <c r="AC352" s="377"/>
      <c r="AD352" s="377"/>
      <c r="AE352" s="403"/>
      <c r="AF352" s="403"/>
      <c r="AG352" s="4"/>
      <c r="AH352" s="4"/>
      <c r="AI352" s="4"/>
      <c r="AJ352" s="4"/>
      <c r="AK352" s="4"/>
      <c r="AX352" s="4"/>
      <c r="AY352" s="377"/>
      <c r="AZ352" s="377"/>
      <c r="BA352" s="377"/>
      <c r="BB352" s="376"/>
      <c r="BC352" s="4"/>
      <c r="BD352" s="4"/>
      <c r="BE352" s="4"/>
      <c r="BF352" s="4"/>
      <c r="BG352" s="4"/>
      <c r="BH352" s="4"/>
      <c r="BI352" s="4"/>
      <c r="BJ352" s="4"/>
      <c r="BK352" s="377"/>
      <c r="BL352" s="4"/>
      <c r="BM352" s="377"/>
      <c r="BN352" s="401"/>
      <c r="BO352" s="403"/>
      <c r="BP352" s="4"/>
      <c r="BQ352" s="4"/>
      <c r="BR352" s="4"/>
      <c r="BS352" s="4"/>
      <c r="BT352" s="4"/>
      <c r="BU352" s="4"/>
      <c r="CG352" s="4"/>
    </row>
    <row r="353" spans="1:85" x14ac:dyDescent="0.15">
      <c r="A353" s="76"/>
      <c r="C353" s="377"/>
      <c r="D353" s="377"/>
      <c r="E353" s="377"/>
      <c r="F353" s="377"/>
      <c r="G353" s="4"/>
      <c r="H353" s="403"/>
      <c r="I353" s="4"/>
      <c r="J353" s="4"/>
      <c r="K353" s="4"/>
      <c r="L353" s="4"/>
      <c r="Z353" s="4"/>
      <c r="AA353" s="4"/>
      <c r="AB353" s="377"/>
      <c r="AC353" s="377"/>
      <c r="AD353" s="377"/>
      <c r="AE353" s="402"/>
      <c r="AF353" s="4"/>
      <c r="AG353" s="4"/>
      <c r="AH353" s="4"/>
      <c r="AI353" s="4"/>
      <c r="AJ353" s="4"/>
      <c r="AK353" s="4"/>
      <c r="AX353" s="4"/>
      <c r="AY353" s="377"/>
      <c r="AZ353" s="377"/>
      <c r="BA353" s="377"/>
      <c r="BB353" s="376"/>
      <c r="BC353" s="4"/>
      <c r="BD353" s="4"/>
      <c r="BE353" s="4"/>
      <c r="BF353" s="4"/>
      <c r="BG353" s="4"/>
      <c r="BH353" s="4"/>
      <c r="BI353" s="4"/>
      <c r="BJ353" s="4"/>
      <c r="BK353" s="377"/>
      <c r="BL353" s="4"/>
      <c r="BM353" s="403"/>
      <c r="BN353" s="4"/>
      <c r="BO353" s="4"/>
      <c r="BP353" s="4"/>
      <c r="BQ353" s="4"/>
      <c r="BR353" s="4"/>
      <c r="BS353" s="4"/>
      <c r="BT353" s="4"/>
      <c r="BU353" s="4"/>
      <c r="CG353" s="4"/>
    </row>
    <row r="354" spans="1:85" x14ac:dyDescent="0.15">
      <c r="A354" s="60"/>
      <c r="C354" s="377"/>
      <c r="D354" s="377"/>
      <c r="E354" s="377"/>
      <c r="F354" s="377"/>
      <c r="G354" s="4"/>
      <c r="H354" s="403"/>
      <c r="I354" s="4"/>
      <c r="J354" s="4"/>
      <c r="K354" s="4"/>
      <c r="L354" s="4"/>
      <c r="Z354" s="4"/>
      <c r="AA354" s="4"/>
      <c r="AB354" s="377"/>
      <c r="AC354" s="377"/>
      <c r="AD354" s="377"/>
      <c r="AE354" s="4"/>
      <c r="AF354" s="403"/>
      <c r="AG354" s="403"/>
      <c r="AH354" s="4"/>
      <c r="AI354" s="4"/>
      <c r="AJ354" s="4"/>
      <c r="AK354" s="4"/>
      <c r="AX354" s="4"/>
      <c r="AY354" s="377"/>
      <c r="AZ354" s="377"/>
      <c r="BA354" s="377"/>
      <c r="BB354" s="377"/>
      <c r="BC354" s="403"/>
      <c r="BD354" s="4"/>
      <c r="BE354" s="4"/>
      <c r="BF354" s="4"/>
      <c r="BG354" s="4"/>
      <c r="BH354" s="4"/>
      <c r="BI354" s="36"/>
      <c r="BJ354" s="4"/>
      <c r="BK354" s="376"/>
      <c r="BL354" s="343"/>
      <c r="BM354" s="4"/>
      <c r="BN354" s="4"/>
      <c r="BO354" s="4"/>
      <c r="BP354" s="4"/>
      <c r="BQ354" s="4"/>
      <c r="BR354" s="4"/>
      <c r="BS354" s="4"/>
      <c r="BT354" s="4"/>
      <c r="BU354" s="4"/>
      <c r="CG354" s="4"/>
    </row>
    <row r="355" spans="1:85" ht="15.75" x14ac:dyDescent="0.25">
      <c r="A355" s="60"/>
      <c r="C355" s="377"/>
      <c r="D355" s="377"/>
      <c r="E355" s="377"/>
      <c r="F355" s="377"/>
      <c r="G355" s="377"/>
      <c r="H355" s="403"/>
      <c r="I355" s="402"/>
      <c r="J355" s="4"/>
      <c r="K355" s="4"/>
      <c r="L355" s="4"/>
      <c r="Z355" s="4"/>
      <c r="AA355" s="4"/>
      <c r="AB355" s="377"/>
      <c r="AC355" s="377"/>
      <c r="AD355" s="377"/>
      <c r="AE355" s="4"/>
      <c r="AF355" s="402"/>
      <c r="AG355" s="402"/>
      <c r="AH355" s="4"/>
      <c r="AI355" s="4"/>
      <c r="AJ355" s="4"/>
      <c r="AK355" s="4"/>
      <c r="AX355" s="4"/>
      <c r="AY355" s="377"/>
      <c r="AZ355" s="377"/>
      <c r="BA355" s="377"/>
      <c r="BB355" s="377"/>
      <c r="BC355" s="403"/>
      <c r="BD355" s="403"/>
      <c r="BE355" s="4"/>
      <c r="BF355" s="4"/>
      <c r="BG355" s="4"/>
      <c r="BH355" s="4"/>
      <c r="BI355" s="36"/>
      <c r="BJ355" s="4"/>
      <c r="BK355" s="343"/>
      <c r="BL355" s="376"/>
      <c r="BM355" s="4"/>
      <c r="BN355" s="4"/>
      <c r="BO355" s="4"/>
      <c r="BP355" s="4"/>
      <c r="BQ355" s="4"/>
      <c r="BR355" s="4"/>
      <c r="BS355" s="390"/>
      <c r="BT355" s="36"/>
      <c r="BU355" s="36"/>
      <c r="CG355" s="36"/>
    </row>
    <row r="356" spans="1:85" x14ac:dyDescent="0.15">
      <c r="A356" s="60"/>
      <c r="C356" s="377"/>
      <c r="D356" s="377"/>
      <c r="E356" s="377"/>
      <c r="F356" s="376"/>
      <c r="G356" s="4"/>
      <c r="H356" s="4"/>
      <c r="I356" s="4"/>
      <c r="J356" s="4"/>
      <c r="K356" s="4"/>
      <c r="L356" s="4"/>
      <c r="M356" s="21"/>
      <c r="Z356" s="4"/>
      <c r="AA356" s="4"/>
      <c r="AB356" s="377"/>
      <c r="AC356" s="377"/>
      <c r="AD356" s="377"/>
      <c r="AE356" s="4"/>
      <c r="AF356" s="4"/>
      <c r="AG356" s="402"/>
      <c r="AH356" s="4"/>
      <c r="AI356" s="4"/>
      <c r="AJ356" s="4"/>
      <c r="AK356" s="36"/>
      <c r="AX356" s="4"/>
      <c r="AY356" s="377"/>
      <c r="AZ356" s="377"/>
      <c r="BA356" s="377"/>
      <c r="BB356" s="377"/>
      <c r="BC356" s="402"/>
      <c r="BD356" s="4"/>
      <c r="BE356" s="4"/>
      <c r="BF356" s="4"/>
      <c r="BG356" s="4"/>
      <c r="BH356" s="4"/>
      <c r="BI356" s="4"/>
      <c r="BJ356" s="4"/>
      <c r="BK356" s="4"/>
      <c r="BL356" s="377"/>
      <c r="BM356" s="376"/>
      <c r="BN356" s="4"/>
      <c r="BO356" s="4"/>
      <c r="BP356" s="4"/>
      <c r="BQ356" s="4"/>
      <c r="BR356" s="4"/>
      <c r="BS356" s="4"/>
      <c r="BT356" s="36"/>
      <c r="BU356" s="36"/>
      <c r="CG356" s="36"/>
    </row>
    <row r="357" spans="1:85" x14ac:dyDescent="0.15">
      <c r="A357" s="76"/>
      <c r="C357" s="377"/>
      <c r="D357" s="377"/>
      <c r="E357" s="377"/>
      <c r="F357" s="376"/>
      <c r="G357" s="4"/>
      <c r="H357" s="4"/>
      <c r="I357" s="4"/>
      <c r="J357" s="4"/>
      <c r="K357" s="4"/>
      <c r="L357" s="4"/>
      <c r="Z357" s="4"/>
      <c r="AA357" s="4"/>
      <c r="AB357" s="377"/>
      <c r="AC357" s="377"/>
      <c r="AD357" s="377"/>
      <c r="AE357" s="4"/>
      <c r="AF357" s="4"/>
      <c r="AG357" s="402"/>
      <c r="AH357" s="4"/>
      <c r="AI357" s="4"/>
      <c r="AJ357" s="4"/>
      <c r="AK357" s="36"/>
      <c r="AX357" s="4"/>
      <c r="AY357" s="377"/>
      <c r="AZ357" s="377"/>
      <c r="BA357" s="377"/>
      <c r="BB357" s="377"/>
      <c r="BC357" s="4"/>
      <c r="BD357" s="402"/>
      <c r="BE357" s="4"/>
      <c r="BF357" s="4"/>
      <c r="BG357" s="4"/>
      <c r="BH357" s="4"/>
      <c r="BI357" s="4"/>
      <c r="BJ357" s="4"/>
      <c r="BK357" s="4"/>
      <c r="BL357" s="377"/>
      <c r="BM357" s="377"/>
      <c r="BN357" s="403"/>
      <c r="BO357" s="4"/>
      <c r="BP357" s="4"/>
      <c r="BQ357" s="4"/>
      <c r="BR357" s="4"/>
      <c r="BS357" s="4"/>
      <c r="BT357" s="4"/>
      <c r="BU357" s="4"/>
      <c r="CG357" s="4"/>
    </row>
    <row r="358" spans="1:85" x14ac:dyDescent="0.15">
      <c r="A358" s="76"/>
      <c r="C358" s="377"/>
      <c r="D358" s="377"/>
      <c r="E358" s="377"/>
      <c r="F358" s="377"/>
      <c r="G358" s="403"/>
      <c r="H358" s="4"/>
      <c r="I358" s="4"/>
      <c r="J358" s="4"/>
      <c r="K358" s="4"/>
      <c r="L358" s="4"/>
      <c r="M358" s="32"/>
      <c r="Z358" s="4"/>
      <c r="AA358" s="4"/>
      <c r="AB358" s="377"/>
      <c r="AC358" s="377"/>
      <c r="AD358" s="376"/>
      <c r="AE358" s="4"/>
      <c r="AF358" s="4"/>
      <c r="AG358" s="4"/>
      <c r="AH358" s="4"/>
      <c r="AI358" s="4"/>
      <c r="AJ358" s="4"/>
      <c r="AK358" s="4"/>
      <c r="AX358" s="4"/>
      <c r="AY358" s="377"/>
      <c r="AZ358" s="377"/>
      <c r="BA358" s="377"/>
      <c r="BB358" s="377"/>
      <c r="BC358" s="4"/>
      <c r="BD358" s="403"/>
      <c r="BE358" s="4"/>
      <c r="BF358" s="4"/>
      <c r="BG358" s="4"/>
      <c r="BH358" s="4"/>
      <c r="BI358" s="4"/>
      <c r="BJ358" s="4"/>
      <c r="BK358" s="4"/>
      <c r="BL358" s="377"/>
      <c r="BM358" s="377"/>
      <c r="BN358" s="403"/>
      <c r="BO358" s="4"/>
      <c r="BP358" s="4"/>
      <c r="BQ358" s="4"/>
      <c r="BR358" s="4"/>
      <c r="BS358" s="4"/>
      <c r="BT358" s="4"/>
      <c r="BU358" s="4"/>
      <c r="CG358" s="4"/>
    </row>
    <row r="359" spans="1:85" x14ac:dyDescent="0.15">
      <c r="A359" s="60"/>
      <c r="C359" s="377"/>
      <c r="D359" s="377"/>
      <c r="E359" s="377"/>
      <c r="F359" s="377"/>
      <c r="G359" s="403"/>
      <c r="H359" s="403"/>
      <c r="I359" s="4"/>
      <c r="J359" s="4"/>
      <c r="K359" s="4"/>
      <c r="L359" s="4"/>
      <c r="M359" s="32"/>
      <c r="Z359" s="4"/>
      <c r="AA359" s="4"/>
      <c r="AB359" s="377"/>
      <c r="AC359" s="377"/>
      <c r="AD359" s="377"/>
      <c r="AE359" s="403"/>
      <c r="AF359" s="4"/>
      <c r="AG359" s="4"/>
      <c r="AH359" s="4"/>
      <c r="AI359" s="4"/>
      <c r="AJ359" s="4"/>
      <c r="AK359" s="4"/>
      <c r="AX359" s="4"/>
      <c r="AY359" s="377"/>
      <c r="AZ359" s="377"/>
      <c r="BA359" s="377"/>
      <c r="BB359" s="376"/>
      <c r="BC359" s="4"/>
      <c r="BD359" s="4"/>
      <c r="BE359" s="4"/>
      <c r="BF359" s="4"/>
      <c r="BG359" s="4"/>
      <c r="BH359" s="4"/>
      <c r="BI359" s="4"/>
      <c r="BJ359" s="4"/>
      <c r="BK359" s="4"/>
      <c r="BL359" s="377"/>
      <c r="BM359" s="377"/>
      <c r="BN359" s="402"/>
      <c r="BO359" s="4"/>
      <c r="BP359" s="4"/>
      <c r="BQ359" s="4"/>
      <c r="BR359" s="4"/>
      <c r="BS359" s="4"/>
      <c r="BT359" s="4"/>
      <c r="BU359" s="4"/>
      <c r="CG359" s="4"/>
    </row>
    <row r="360" spans="1:85" x14ac:dyDescent="0.15">
      <c r="A360" s="60"/>
      <c r="C360" s="377"/>
      <c r="D360" s="377"/>
      <c r="E360" s="377"/>
      <c r="F360" s="377"/>
      <c r="G360" s="402"/>
      <c r="H360" s="4"/>
      <c r="I360" s="4"/>
      <c r="J360" s="4"/>
      <c r="K360" s="4"/>
      <c r="L360" s="4"/>
      <c r="Z360" s="4"/>
      <c r="AA360" s="4"/>
      <c r="AB360" s="377"/>
      <c r="AC360" s="377"/>
      <c r="AD360" s="377"/>
      <c r="AE360" s="403"/>
      <c r="AF360" s="402"/>
      <c r="AG360" s="4"/>
      <c r="AH360" s="4"/>
      <c r="AI360" s="4"/>
      <c r="AJ360" s="4"/>
      <c r="AK360" s="4"/>
      <c r="AX360" s="4"/>
      <c r="AY360" s="377"/>
      <c r="AZ360" s="377"/>
      <c r="BA360" s="377"/>
      <c r="BB360" s="401"/>
      <c r="BC360" s="4"/>
      <c r="BD360" s="4"/>
      <c r="BE360" s="4"/>
      <c r="BF360" s="4"/>
      <c r="BG360" s="4"/>
      <c r="BH360" s="4"/>
      <c r="BI360" s="4"/>
      <c r="BJ360" s="4"/>
      <c r="BK360" s="4"/>
      <c r="BL360" s="377"/>
      <c r="BM360" s="377"/>
      <c r="BN360" s="4"/>
      <c r="BO360" s="403"/>
      <c r="BP360" s="4"/>
      <c r="BQ360" s="4"/>
      <c r="BR360" s="4"/>
      <c r="BS360" s="4"/>
      <c r="BT360" s="4"/>
      <c r="BU360" s="4"/>
      <c r="CG360" s="4"/>
    </row>
    <row r="361" spans="1:85" x14ac:dyDescent="0.15">
      <c r="A361" s="60"/>
      <c r="C361" s="377"/>
      <c r="D361" s="377"/>
      <c r="E361" s="377"/>
      <c r="F361" s="377"/>
      <c r="G361" s="4"/>
      <c r="H361" s="402"/>
      <c r="I361" s="4"/>
      <c r="J361" s="4"/>
      <c r="K361" s="4"/>
      <c r="L361" s="4"/>
      <c r="Z361" s="4"/>
      <c r="AA361" s="4"/>
      <c r="AB361" s="377"/>
      <c r="AC361" s="377"/>
      <c r="AD361" s="402"/>
      <c r="AE361" s="4"/>
      <c r="AF361" s="4"/>
      <c r="AG361" s="4"/>
      <c r="AH361" s="4"/>
      <c r="AI361" s="4"/>
      <c r="AJ361" s="4"/>
      <c r="AK361" s="4"/>
      <c r="AX361" s="4"/>
      <c r="AY361" s="377"/>
      <c r="AZ361" s="377"/>
      <c r="BA361" s="401"/>
      <c r="BB361" s="4"/>
      <c r="BC361" s="4"/>
      <c r="BD361" s="4"/>
      <c r="BE361" s="4"/>
      <c r="BF361" s="4"/>
      <c r="BG361" s="4"/>
      <c r="BH361" s="4"/>
      <c r="BI361" s="4"/>
      <c r="BJ361" s="4"/>
      <c r="BK361" s="4"/>
      <c r="BL361" s="377"/>
      <c r="BM361" s="377"/>
      <c r="BN361" s="4"/>
      <c r="BO361" s="402"/>
      <c r="BP361" s="4"/>
      <c r="BQ361" s="4"/>
      <c r="BR361" s="4"/>
      <c r="BS361" s="4"/>
      <c r="BT361" s="4"/>
      <c r="BU361" s="4"/>
      <c r="CG361" s="4"/>
    </row>
    <row r="362" spans="1:85" x14ac:dyDescent="0.15">
      <c r="A362" s="60"/>
      <c r="C362" s="377"/>
      <c r="D362" s="377"/>
      <c r="E362" s="377"/>
      <c r="F362" s="377"/>
      <c r="G362" s="4"/>
      <c r="H362" s="403"/>
      <c r="I362" s="4"/>
      <c r="J362" s="4"/>
      <c r="K362" s="4"/>
      <c r="L362" s="4"/>
      <c r="Z362" s="4"/>
      <c r="AA362" s="4"/>
      <c r="AB362" s="377"/>
      <c r="AC362" s="377"/>
      <c r="AD362" s="4"/>
      <c r="AE362" s="402"/>
      <c r="AF362" s="4"/>
      <c r="AG362" s="4"/>
      <c r="AH362" s="4"/>
      <c r="AI362" s="4"/>
      <c r="AJ362" s="4"/>
      <c r="AK362" s="4"/>
      <c r="AX362" s="4"/>
      <c r="AY362" s="377"/>
      <c r="AZ362" s="377"/>
      <c r="BA362" s="401"/>
      <c r="BB362" s="4"/>
      <c r="BC362" s="4"/>
      <c r="BD362" s="4"/>
      <c r="BE362" s="4"/>
      <c r="BF362" s="4"/>
      <c r="BG362" s="4"/>
      <c r="BH362" s="4"/>
      <c r="BI362" s="4"/>
      <c r="BJ362" s="4"/>
      <c r="BK362" s="4"/>
      <c r="BL362" s="377"/>
      <c r="BM362" s="401"/>
      <c r="BN362" s="4"/>
      <c r="BO362" s="4"/>
      <c r="BP362" s="4"/>
      <c r="BQ362" s="4"/>
      <c r="BR362" s="4"/>
      <c r="BS362" s="4"/>
      <c r="BT362" s="4"/>
      <c r="BU362" s="4"/>
      <c r="CG362" s="4"/>
    </row>
    <row r="363" spans="1:85" x14ac:dyDescent="0.15">
      <c r="A363" s="60"/>
      <c r="C363" s="377"/>
      <c r="D363" s="377"/>
      <c r="E363" s="377"/>
      <c r="F363" s="376"/>
      <c r="G363" s="4"/>
      <c r="H363" s="4"/>
      <c r="I363" s="4"/>
      <c r="J363" s="4"/>
      <c r="K363" s="4"/>
      <c r="L363" s="4"/>
      <c r="M363" s="4"/>
      <c r="Z363" s="4"/>
      <c r="AA363" s="4"/>
      <c r="AB363" s="377"/>
      <c r="AC363" s="377"/>
      <c r="AD363" s="4"/>
      <c r="AE363" s="377"/>
      <c r="AF363" s="403"/>
      <c r="AG363" s="403"/>
      <c r="AH363" s="4"/>
      <c r="AI363" s="4"/>
      <c r="AJ363" s="4"/>
      <c r="AK363" s="4"/>
      <c r="AX363" s="4"/>
      <c r="AY363" s="377"/>
      <c r="AZ363" s="401"/>
      <c r="BA363" s="4"/>
      <c r="BB363" s="4"/>
      <c r="BC363" s="4"/>
      <c r="BD363" s="4"/>
      <c r="BE363" s="4"/>
      <c r="BF363" s="4"/>
      <c r="BG363" s="4"/>
      <c r="BH363" s="4"/>
      <c r="BI363" s="4"/>
      <c r="BJ363" s="4"/>
      <c r="BK363" s="4"/>
      <c r="BL363" s="377"/>
      <c r="BM363" s="376"/>
      <c r="BN363" s="4"/>
      <c r="BO363" s="4"/>
      <c r="BP363" s="4"/>
      <c r="BQ363" s="4"/>
      <c r="BR363" s="4"/>
      <c r="BS363" s="4"/>
      <c r="BT363" s="4"/>
      <c r="BU363" s="4"/>
      <c r="CG363" s="4"/>
    </row>
    <row r="364" spans="1:85" ht="15.75" x14ac:dyDescent="0.25">
      <c r="A364" s="76"/>
      <c r="C364" s="377"/>
      <c r="D364" s="377"/>
      <c r="E364" s="377"/>
      <c r="F364" s="401"/>
      <c r="G364" s="4"/>
      <c r="H364" s="4"/>
      <c r="I364" s="4"/>
      <c r="J364" s="4"/>
      <c r="K364" s="4"/>
      <c r="L364" s="4"/>
      <c r="M364" s="4"/>
      <c r="Z364" s="4"/>
      <c r="AA364" s="4"/>
      <c r="AB364" s="377"/>
      <c r="AC364" s="377"/>
      <c r="AD364" s="4"/>
      <c r="AE364" s="377"/>
      <c r="AF364" s="403"/>
      <c r="AG364" s="403"/>
      <c r="AH364" s="4"/>
      <c r="AI364" s="4"/>
      <c r="AJ364" s="4"/>
      <c r="AK364" s="4"/>
      <c r="AX364" s="4"/>
      <c r="AY364" s="377"/>
      <c r="AZ364" s="376"/>
      <c r="BA364" s="4"/>
      <c r="BB364" s="4"/>
      <c r="BC364" s="4"/>
      <c r="BD364" s="4"/>
      <c r="BE364" s="4"/>
      <c r="BF364" s="4"/>
      <c r="BG364" s="4"/>
      <c r="BH364" s="4"/>
      <c r="BI364" s="390"/>
      <c r="BJ364" s="4"/>
      <c r="BK364" s="4"/>
      <c r="BL364" s="377"/>
      <c r="BM364" s="377"/>
      <c r="BN364" s="402"/>
      <c r="BO364" s="4"/>
      <c r="BP364" s="4"/>
      <c r="BQ364" s="4"/>
      <c r="BR364" s="4"/>
      <c r="BS364" s="4"/>
      <c r="BT364" s="4"/>
      <c r="BU364" s="4"/>
      <c r="CG364" s="4"/>
    </row>
    <row r="365" spans="1:85" ht="15.75" x14ac:dyDescent="0.25">
      <c r="A365" s="76"/>
      <c r="C365" s="377"/>
      <c r="D365" s="377"/>
      <c r="E365" s="401"/>
      <c r="F365" s="4"/>
      <c r="G365" s="4"/>
      <c r="H365" s="4"/>
      <c r="I365" s="4"/>
      <c r="J365" s="4"/>
      <c r="K365" s="4"/>
      <c r="L365" s="4"/>
      <c r="Z365" s="4"/>
      <c r="AA365" s="4"/>
      <c r="AB365" s="377"/>
      <c r="AC365" s="377"/>
      <c r="AD365" s="4"/>
      <c r="AE365" s="403"/>
      <c r="AF365" s="4"/>
      <c r="AG365" s="4"/>
      <c r="AH365" s="4"/>
      <c r="AI365" s="4"/>
      <c r="AJ365" s="4"/>
      <c r="AK365" s="4"/>
      <c r="AX365" s="4"/>
      <c r="AY365" s="377"/>
      <c r="AZ365" s="409"/>
      <c r="BA365" s="401"/>
      <c r="BB365" s="4"/>
      <c r="BC365" s="4"/>
      <c r="BD365" s="4"/>
      <c r="BE365" s="4"/>
      <c r="BF365" s="4"/>
      <c r="BG365" s="4"/>
      <c r="BH365" s="4"/>
      <c r="BI365" s="4"/>
      <c r="BJ365" s="4"/>
      <c r="BK365" s="4"/>
      <c r="BL365" s="377"/>
      <c r="BM365" s="377"/>
      <c r="BN365" s="377"/>
      <c r="BO365" s="403"/>
      <c r="BP365" s="4"/>
      <c r="BQ365" s="4"/>
      <c r="BR365" s="4"/>
      <c r="BS365" s="4"/>
      <c r="BT365" s="390"/>
      <c r="BU365" s="390"/>
      <c r="CG365" s="390"/>
    </row>
    <row r="366" spans="1:85" ht="15.75" x14ac:dyDescent="0.25">
      <c r="A366" s="60"/>
      <c r="C366" s="377"/>
      <c r="D366" s="377"/>
      <c r="E366" s="401"/>
      <c r="F366" s="4"/>
      <c r="G366" s="4"/>
      <c r="H366" s="4"/>
      <c r="I366" s="4"/>
      <c r="J366" s="4"/>
      <c r="K366" s="4"/>
      <c r="L366" s="4"/>
      <c r="Z366" s="4"/>
      <c r="AA366" s="4"/>
      <c r="AB366" s="377"/>
      <c r="AC366" s="377"/>
      <c r="AD366" s="377"/>
      <c r="AE366" s="403"/>
      <c r="AF366" s="403"/>
      <c r="AG366" s="4"/>
      <c r="AH366" s="4"/>
      <c r="AI366" s="4"/>
      <c r="AJ366" s="4"/>
      <c r="AK366" s="390"/>
      <c r="AX366" s="4"/>
      <c r="AY366" s="377"/>
      <c r="AZ366" s="409"/>
      <c r="BA366" s="401"/>
      <c r="BB366" s="4"/>
      <c r="BC366" s="4"/>
      <c r="BD366" s="4"/>
      <c r="BE366" s="4"/>
      <c r="BF366" s="4"/>
      <c r="BG366" s="4"/>
      <c r="BH366" s="4"/>
      <c r="BI366" s="4"/>
      <c r="BJ366" s="4"/>
      <c r="BK366" s="4"/>
      <c r="BL366" s="377"/>
      <c r="BM366" s="377"/>
      <c r="BN366" s="377"/>
      <c r="BO366" s="402"/>
      <c r="BP366" s="4"/>
      <c r="BQ366" s="4"/>
      <c r="BR366" s="4"/>
      <c r="BS366" s="4"/>
      <c r="BT366" s="4"/>
      <c r="BU366" s="4"/>
      <c r="CG366" s="4"/>
    </row>
    <row r="367" spans="1:85" x14ac:dyDescent="0.15">
      <c r="A367" s="76"/>
      <c r="C367" s="377"/>
      <c r="D367" s="401"/>
      <c r="E367" s="4"/>
      <c r="F367" s="4"/>
      <c r="G367" s="4"/>
      <c r="H367" s="4"/>
      <c r="I367" s="4"/>
      <c r="J367" s="4"/>
      <c r="K367" s="4"/>
      <c r="L367" s="4"/>
      <c r="Z367" s="4"/>
      <c r="AA367" s="4"/>
      <c r="AB367" s="377"/>
      <c r="AC367" s="401"/>
      <c r="AD367" s="4"/>
      <c r="AE367" s="4"/>
      <c r="AF367" s="4"/>
      <c r="AG367" s="4"/>
      <c r="AH367" s="4"/>
      <c r="AI367" s="4"/>
      <c r="AJ367" s="4"/>
      <c r="AK367" s="4"/>
      <c r="AX367" s="4"/>
      <c r="AY367" s="377"/>
      <c r="AZ367" s="409"/>
      <c r="BA367" s="401"/>
      <c r="BB367" s="4"/>
      <c r="BC367" s="4"/>
      <c r="BD367" s="4"/>
      <c r="BE367" s="4"/>
      <c r="BF367" s="4"/>
      <c r="BG367" s="4"/>
      <c r="BH367" s="4"/>
      <c r="BI367" s="4"/>
      <c r="BJ367" s="4"/>
      <c r="BK367" s="4"/>
      <c r="BL367" s="377"/>
      <c r="BM367" s="377"/>
      <c r="BN367" s="377"/>
      <c r="BO367" s="4"/>
      <c r="BP367" s="402"/>
      <c r="BQ367" s="4"/>
      <c r="BR367" s="4"/>
      <c r="BS367" s="4"/>
      <c r="BT367" s="4"/>
      <c r="BU367" s="4"/>
      <c r="CG367" s="4"/>
    </row>
    <row r="368" spans="1:85" ht="15.75" x14ac:dyDescent="0.25">
      <c r="A368" s="60"/>
      <c r="C368" s="377"/>
      <c r="D368" s="376"/>
      <c r="E368" s="4"/>
      <c r="F368" s="4"/>
      <c r="G368" s="4"/>
      <c r="H368" s="4"/>
      <c r="I368" s="4"/>
      <c r="J368" s="4"/>
      <c r="K368" s="4"/>
      <c r="L368" s="4"/>
      <c r="M368" s="122"/>
      <c r="Z368" s="4"/>
      <c r="AA368" s="4"/>
      <c r="AB368" s="377"/>
      <c r="AC368" s="401"/>
      <c r="AD368" s="4"/>
      <c r="AE368" s="4"/>
      <c r="AF368" s="4"/>
      <c r="AG368" s="4"/>
      <c r="AH368" s="4"/>
      <c r="AI368" s="4"/>
      <c r="AJ368" s="4"/>
      <c r="AK368" s="4"/>
      <c r="AX368" s="4"/>
      <c r="AY368" s="377"/>
      <c r="AZ368" s="409"/>
      <c r="BA368" s="401"/>
      <c r="BB368" s="4"/>
      <c r="BC368" s="4"/>
      <c r="BD368" s="4"/>
      <c r="BE368" s="4"/>
      <c r="BF368" s="4"/>
      <c r="BG368" s="4"/>
      <c r="BH368" s="4"/>
      <c r="BI368" s="4"/>
      <c r="BJ368" s="4"/>
      <c r="BK368" s="4"/>
      <c r="BL368" s="377"/>
      <c r="BM368" s="377"/>
      <c r="BN368" s="377"/>
      <c r="BO368" s="4"/>
      <c r="BP368" s="403"/>
      <c r="BQ368" s="4"/>
      <c r="BR368" s="4"/>
      <c r="BS368" s="4"/>
      <c r="BT368" s="4"/>
      <c r="BU368" s="4"/>
      <c r="CG368" s="4"/>
    </row>
    <row r="369" spans="1:85" x14ac:dyDescent="0.15">
      <c r="A369" s="60"/>
      <c r="C369" s="377"/>
      <c r="D369" s="409"/>
      <c r="E369" s="401"/>
      <c r="F369" s="4"/>
      <c r="G369" s="4"/>
      <c r="H369" s="4"/>
      <c r="I369" s="4"/>
      <c r="J369" s="4"/>
      <c r="K369" s="4"/>
      <c r="L369" s="4"/>
      <c r="Z369" s="4"/>
      <c r="AA369" s="4"/>
      <c r="AB369" s="377"/>
      <c r="AC369" s="401"/>
      <c r="AD369" s="4"/>
      <c r="AE369" s="4"/>
      <c r="AF369" s="4"/>
      <c r="AG369" s="4"/>
      <c r="AH369" s="4"/>
      <c r="AI369" s="4"/>
      <c r="AJ369" s="4"/>
      <c r="AK369" s="4"/>
      <c r="AX369" s="4"/>
      <c r="AY369" s="377"/>
      <c r="AZ369" s="409"/>
      <c r="BA369" s="401"/>
      <c r="BB369" s="4"/>
      <c r="BC369" s="4"/>
      <c r="BD369" s="4"/>
      <c r="BE369" s="4"/>
      <c r="BF369" s="4"/>
      <c r="BG369" s="403"/>
      <c r="BH369" s="403"/>
      <c r="BI369" s="4"/>
      <c r="BJ369" s="4"/>
      <c r="BK369" s="4"/>
      <c r="BL369" s="377"/>
      <c r="BM369" s="377"/>
      <c r="BN369" s="402"/>
      <c r="BO369" s="4"/>
      <c r="BP369" s="4"/>
      <c r="BQ369" s="4"/>
      <c r="BR369" s="4"/>
      <c r="BS369" s="4"/>
      <c r="BT369" s="4"/>
      <c r="BU369" s="4"/>
      <c r="CG369" s="4"/>
    </row>
    <row r="370" spans="1:85" ht="13.5" x14ac:dyDescent="0.15">
      <c r="A370" s="60"/>
      <c r="C370" s="377"/>
      <c r="D370" s="409"/>
      <c r="E370" s="401"/>
      <c r="F370" s="4"/>
      <c r="G370" s="4"/>
      <c r="H370" s="4"/>
      <c r="I370" s="4"/>
      <c r="J370" s="4"/>
      <c r="K370" s="4"/>
      <c r="L370" s="4"/>
      <c r="Z370" s="4"/>
      <c r="AA370" s="4"/>
      <c r="AB370" s="377"/>
      <c r="AC370" s="401"/>
      <c r="AD370" s="4"/>
      <c r="AE370" s="4"/>
      <c r="AF370" s="4"/>
      <c r="AG370" s="4"/>
      <c r="AH370" s="4"/>
      <c r="AI370" s="4"/>
      <c r="AJ370" s="4"/>
      <c r="AK370" s="4"/>
      <c r="AX370" s="4"/>
      <c r="AY370" s="377"/>
      <c r="AZ370" s="409"/>
      <c r="BA370" s="376"/>
      <c r="BB370" s="4"/>
      <c r="BC370" s="4"/>
      <c r="BD370" s="4"/>
      <c r="BE370" s="4"/>
      <c r="BF370" s="4"/>
      <c r="BG370" s="4"/>
      <c r="BH370" s="4"/>
      <c r="BI370" s="392"/>
      <c r="BJ370" s="4"/>
      <c r="BK370" s="4"/>
      <c r="BL370" s="377"/>
      <c r="BM370" s="377"/>
      <c r="BN370" s="377"/>
      <c r="BO370" s="403"/>
      <c r="BP370" s="4"/>
      <c r="BQ370" s="4"/>
      <c r="BR370" s="4"/>
      <c r="BS370" s="4"/>
      <c r="BT370" s="4"/>
      <c r="BU370" s="4"/>
      <c r="CG370" s="4"/>
    </row>
    <row r="371" spans="1:85" ht="13.5" x14ac:dyDescent="0.15">
      <c r="A371" s="60"/>
      <c r="C371" s="377"/>
      <c r="D371" s="409"/>
      <c r="E371" s="401"/>
      <c r="F371" s="4"/>
      <c r="G371" s="4"/>
      <c r="H371" s="4"/>
      <c r="I371" s="4"/>
      <c r="J371" s="4"/>
      <c r="K371" s="4"/>
      <c r="L371" s="4"/>
      <c r="Z371" s="4"/>
      <c r="AA371" s="4"/>
      <c r="AB371" s="377"/>
      <c r="AC371" s="401"/>
      <c r="AD371" s="4"/>
      <c r="AE371" s="4"/>
      <c r="AF371" s="4"/>
      <c r="AG371" s="4"/>
      <c r="AH371" s="4"/>
      <c r="AI371" s="4"/>
      <c r="AJ371" s="4"/>
      <c r="AK371" s="4"/>
      <c r="AX371" s="4"/>
      <c r="AY371" s="377"/>
      <c r="AZ371" s="409"/>
      <c r="BA371" s="377"/>
      <c r="BB371" s="343"/>
      <c r="BC371" s="4"/>
      <c r="BD371" s="4"/>
      <c r="BE371" s="410"/>
      <c r="BF371" s="4"/>
      <c r="BG371" s="4"/>
      <c r="BH371" s="4"/>
      <c r="BI371" s="4"/>
      <c r="BJ371" s="4"/>
      <c r="BK371" s="4"/>
      <c r="BL371" s="377"/>
      <c r="BM371" s="377"/>
      <c r="BN371" s="403"/>
      <c r="BO371" s="4"/>
      <c r="BP371" s="4"/>
      <c r="BQ371" s="4"/>
      <c r="BR371" s="4"/>
      <c r="BS371" s="4"/>
      <c r="BT371" s="392"/>
      <c r="BU371" s="392"/>
      <c r="CG371" s="392"/>
    </row>
    <row r="372" spans="1:85" ht="13.5" x14ac:dyDescent="0.15">
      <c r="A372" s="60"/>
      <c r="C372" s="377"/>
      <c r="D372" s="409"/>
      <c r="E372" s="401"/>
      <c r="F372" s="4"/>
      <c r="G372" s="4"/>
      <c r="H372" s="4"/>
      <c r="I372" s="4"/>
      <c r="J372" s="4"/>
      <c r="K372" s="4"/>
      <c r="L372" s="4"/>
      <c r="Z372" s="4"/>
      <c r="AA372" s="4"/>
      <c r="AB372" s="377"/>
      <c r="AC372" s="376"/>
      <c r="AD372" s="4"/>
      <c r="AE372" s="4"/>
      <c r="AF372" s="4"/>
      <c r="AG372" s="4"/>
      <c r="AH372" s="4"/>
      <c r="AI372" s="4"/>
      <c r="AJ372" s="4"/>
      <c r="AK372" s="392"/>
      <c r="AX372" s="4"/>
      <c r="AY372" s="377"/>
      <c r="AZ372" s="409"/>
      <c r="BA372" s="377"/>
      <c r="BB372" s="402"/>
      <c r="BC372" s="4"/>
      <c r="BD372" s="4"/>
      <c r="BE372" s="4"/>
      <c r="BF372" s="4"/>
      <c r="BG372" s="4"/>
      <c r="BH372" s="4"/>
      <c r="BI372" s="4"/>
      <c r="BJ372" s="4"/>
      <c r="BK372" s="4"/>
      <c r="BL372" s="377"/>
      <c r="BM372" s="377"/>
      <c r="BN372" s="402"/>
      <c r="BO372" s="4"/>
      <c r="BP372" s="4"/>
      <c r="BQ372" s="4"/>
      <c r="BR372" s="4"/>
      <c r="BS372" s="4"/>
      <c r="BT372" s="4"/>
      <c r="BU372" s="4"/>
      <c r="CG372" s="4"/>
    </row>
    <row r="373" spans="1:85" x14ac:dyDescent="0.15">
      <c r="A373" s="60"/>
      <c r="C373" s="377"/>
      <c r="D373" s="409"/>
      <c r="E373" s="401"/>
      <c r="F373" s="4"/>
      <c r="G373" s="4"/>
      <c r="H373" s="4"/>
      <c r="I373" s="4"/>
      <c r="J373" s="4"/>
      <c r="K373" s="403"/>
      <c r="L373" s="403"/>
      <c r="Z373" s="4"/>
      <c r="AA373" s="4"/>
      <c r="AB373" s="377"/>
      <c r="AC373" s="377"/>
      <c r="AD373" s="402"/>
      <c r="AE373" s="4"/>
      <c r="AF373" s="4"/>
      <c r="AG373" s="4"/>
      <c r="AH373" s="4"/>
      <c r="AI373" s="4"/>
      <c r="AJ373" s="4"/>
      <c r="AK373" s="4"/>
      <c r="AX373" s="4"/>
      <c r="AY373" s="377"/>
      <c r="AZ373" s="409"/>
      <c r="BA373" s="377"/>
      <c r="BB373" s="377"/>
      <c r="BC373" s="403"/>
      <c r="BD373" s="4"/>
      <c r="BE373" s="4"/>
      <c r="BF373" s="4"/>
      <c r="BG373" s="4"/>
      <c r="BH373" s="4"/>
      <c r="BI373" s="36"/>
      <c r="BJ373" s="4"/>
      <c r="BK373" s="4"/>
      <c r="BL373" s="377"/>
      <c r="BM373" s="377"/>
      <c r="BN373" s="377"/>
      <c r="BO373" s="402"/>
      <c r="BP373" s="4"/>
      <c r="BQ373" s="4"/>
      <c r="BR373" s="4"/>
      <c r="BS373" s="403"/>
      <c r="BT373" s="4"/>
      <c r="BU373" s="4"/>
      <c r="CG373" s="4"/>
    </row>
    <row r="374" spans="1:85" ht="15.75" x14ac:dyDescent="0.25">
      <c r="A374" s="60"/>
      <c r="C374" s="377"/>
      <c r="D374" s="409"/>
      <c r="E374" s="376"/>
      <c r="F374" s="4"/>
      <c r="G374" s="4"/>
      <c r="H374" s="4"/>
      <c r="I374" s="4"/>
      <c r="J374" s="4"/>
      <c r="K374" s="390"/>
      <c r="L374" s="390"/>
      <c r="M374" s="34"/>
      <c r="Z374" s="4"/>
      <c r="AA374" s="4"/>
      <c r="AB374" s="377"/>
      <c r="AC374" s="377"/>
      <c r="AD374" s="402"/>
      <c r="AE374" s="4"/>
      <c r="AF374" s="4"/>
      <c r="AG374" s="4"/>
      <c r="AH374" s="4"/>
      <c r="AI374" s="4"/>
      <c r="AJ374" s="4"/>
      <c r="AK374" s="4"/>
      <c r="AX374" s="4"/>
      <c r="AY374" s="377"/>
      <c r="AZ374" s="409"/>
      <c r="BA374" s="377"/>
      <c r="BB374" s="377"/>
      <c r="BC374" s="403"/>
      <c r="BD374" s="402"/>
      <c r="BE374" s="4"/>
      <c r="BF374" s="4"/>
      <c r="BG374" s="4"/>
      <c r="BH374" s="4"/>
      <c r="BI374" s="36"/>
      <c r="BJ374" s="4"/>
      <c r="BK374" s="4"/>
      <c r="BL374" s="377"/>
      <c r="BM374" s="377"/>
      <c r="BN374" s="377"/>
      <c r="BO374" s="4"/>
      <c r="BP374" s="403"/>
      <c r="BQ374" s="4"/>
      <c r="BR374" s="4"/>
      <c r="BS374" s="4"/>
      <c r="BT374" s="36"/>
      <c r="BU374" s="36"/>
      <c r="CG374" s="36"/>
    </row>
    <row r="375" spans="1:85" x14ac:dyDescent="0.15">
      <c r="A375" s="60"/>
      <c r="C375" s="377"/>
      <c r="D375" s="409"/>
      <c r="E375" s="377"/>
      <c r="F375" s="343"/>
      <c r="G375" s="4"/>
      <c r="H375" s="4"/>
      <c r="I375" s="410"/>
      <c r="J375" s="4"/>
      <c r="K375" s="4"/>
      <c r="L375" s="4"/>
      <c r="Z375" s="4"/>
      <c r="AA375" s="4"/>
      <c r="AB375" s="377"/>
      <c r="AC375" s="377"/>
      <c r="AD375" s="4"/>
      <c r="AE375" s="402"/>
      <c r="AF375" s="4"/>
      <c r="AG375" s="4"/>
      <c r="AH375" s="4"/>
      <c r="AI375" s="4"/>
      <c r="AJ375" s="4"/>
      <c r="AK375" s="36"/>
      <c r="AX375" s="4"/>
      <c r="AY375" s="377"/>
      <c r="AZ375" s="409"/>
      <c r="BA375" s="377"/>
      <c r="BB375" s="377"/>
      <c r="BC375" s="402"/>
      <c r="BD375" s="4"/>
      <c r="BE375" s="4"/>
      <c r="BF375" s="4"/>
      <c r="BG375" s="4"/>
      <c r="BH375" s="4"/>
      <c r="BI375" s="4"/>
      <c r="BJ375" s="4"/>
      <c r="BK375" s="4"/>
      <c r="BL375" s="377"/>
      <c r="BM375" s="377"/>
      <c r="BN375" s="377"/>
      <c r="BO375" s="4"/>
      <c r="BP375" s="402"/>
      <c r="BQ375" s="4"/>
      <c r="BR375" s="4"/>
      <c r="BS375" s="4"/>
      <c r="BT375" s="36"/>
      <c r="BU375" s="36"/>
      <c r="CG375" s="36"/>
    </row>
    <row r="376" spans="1:85" x14ac:dyDescent="0.15">
      <c r="A376" s="76"/>
      <c r="C376" s="377"/>
      <c r="D376" s="409"/>
      <c r="E376" s="377"/>
      <c r="F376" s="402"/>
      <c r="G376" s="4"/>
      <c r="H376" s="4"/>
      <c r="I376" s="4"/>
      <c r="J376" s="4"/>
      <c r="K376" s="4"/>
      <c r="L376" s="4"/>
      <c r="Z376" s="4"/>
      <c r="AA376" s="4"/>
      <c r="AB376" s="377"/>
      <c r="AC376" s="377"/>
      <c r="AD376" s="4"/>
      <c r="AE376" s="4"/>
      <c r="AF376" s="403"/>
      <c r="AG376" s="4"/>
      <c r="AH376" s="4"/>
      <c r="AI376" s="4"/>
      <c r="AJ376" s="36"/>
      <c r="AK376" s="36"/>
      <c r="AX376" s="4"/>
      <c r="AY376" s="377"/>
      <c r="AZ376" s="409"/>
      <c r="BA376" s="377"/>
      <c r="BB376" s="377"/>
      <c r="BC376" s="377"/>
      <c r="BD376" s="402"/>
      <c r="BE376" s="4"/>
      <c r="BF376" s="4"/>
      <c r="BG376" s="4"/>
      <c r="BH376" s="4"/>
      <c r="BI376" s="4"/>
      <c r="BJ376" s="4"/>
      <c r="BK376" s="4"/>
      <c r="BL376" s="377"/>
      <c r="BM376" s="377"/>
      <c r="BN376" s="403"/>
      <c r="BO376" s="4"/>
      <c r="BP376" s="4"/>
      <c r="BQ376" s="4"/>
      <c r="BR376" s="4"/>
      <c r="BS376" s="4"/>
      <c r="BT376" s="4"/>
      <c r="BU376" s="4"/>
      <c r="CG376" s="4"/>
    </row>
    <row r="377" spans="1:85" x14ac:dyDescent="0.15">
      <c r="A377" s="76"/>
      <c r="C377" s="377"/>
      <c r="D377" s="409"/>
      <c r="E377" s="377"/>
      <c r="F377" s="377"/>
      <c r="G377" s="403"/>
      <c r="H377" s="4"/>
      <c r="I377" s="4"/>
      <c r="J377" s="4"/>
      <c r="K377" s="4"/>
      <c r="L377" s="4"/>
      <c r="M377" s="32"/>
      <c r="Z377" s="4"/>
      <c r="AA377" s="4"/>
      <c r="AB377" s="377"/>
      <c r="AC377" s="377"/>
      <c r="AD377" s="4"/>
      <c r="AE377" s="4"/>
      <c r="AF377" s="403"/>
      <c r="AG377" s="4"/>
      <c r="AH377" s="4"/>
      <c r="AI377" s="36"/>
      <c r="AJ377" s="4"/>
      <c r="AK377" s="4"/>
      <c r="AX377" s="4"/>
      <c r="AY377" s="377"/>
      <c r="AZ377" s="409"/>
      <c r="BA377" s="377"/>
      <c r="BB377" s="377"/>
      <c r="BC377" s="377"/>
      <c r="BD377" s="377"/>
      <c r="BE377" s="402"/>
      <c r="BF377" s="4"/>
      <c r="BG377" s="4"/>
      <c r="BH377" s="4"/>
      <c r="BI377" s="4"/>
      <c r="BJ377" s="4"/>
      <c r="BK377" s="4"/>
      <c r="BL377" s="377"/>
      <c r="BM377" s="377"/>
      <c r="BN377" s="403"/>
      <c r="BO377" s="403"/>
      <c r="BP377" s="4"/>
      <c r="BQ377" s="4"/>
      <c r="BR377" s="4"/>
      <c r="BS377" s="4"/>
      <c r="BT377" s="4"/>
      <c r="BU377" s="4"/>
      <c r="CG377" s="4"/>
    </row>
    <row r="378" spans="1:85" x14ac:dyDescent="0.15">
      <c r="A378" s="76"/>
      <c r="C378" s="377"/>
      <c r="D378" s="409"/>
      <c r="E378" s="377"/>
      <c r="F378" s="377"/>
      <c r="G378" s="403"/>
      <c r="H378" s="402"/>
      <c r="I378" s="4"/>
      <c r="J378" s="4"/>
      <c r="K378" s="4"/>
      <c r="L378" s="4"/>
      <c r="M378" s="32"/>
      <c r="Z378" s="4"/>
      <c r="AA378" s="4"/>
      <c r="AB378" s="377"/>
      <c r="AC378" s="376"/>
      <c r="AD378" s="4"/>
      <c r="AE378" s="4"/>
      <c r="AF378" s="4"/>
      <c r="AG378" s="4"/>
      <c r="AH378" s="4"/>
      <c r="AI378" s="4"/>
      <c r="AJ378" s="4"/>
      <c r="AK378" s="4"/>
      <c r="AX378" s="4"/>
      <c r="AY378" s="377"/>
      <c r="AZ378" s="409"/>
      <c r="BA378" s="377"/>
      <c r="BB378" s="377"/>
      <c r="BC378" s="377"/>
      <c r="BD378" s="377"/>
      <c r="BE378" s="402"/>
      <c r="BF378" s="4"/>
      <c r="BG378" s="4"/>
      <c r="BH378" s="4"/>
      <c r="BI378" s="4"/>
      <c r="BJ378" s="4"/>
      <c r="BK378" s="4"/>
      <c r="BL378" s="377"/>
      <c r="BM378" s="377"/>
      <c r="BN378" s="403"/>
      <c r="BO378" s="4"/>
      <c r="BP378" s="4"/>
      <c r="BQ378" s="4"/>
      <c r="BR378" s="4"/>
      <c r="BS378" s="4"/>
      <c r="BT378" s="4"/>
      <c r="BU378" s="4"/>
      <c r="CG378" s="4"/>
    </row>
    <row r="379" spans="1:85" x14ac:dyDescent="0.15">
      <c r="A379" s="76"/>
      <c r="C379" s="377"/>
      <c r="D379" s="409"/>
      <c r="E379" s="377"/>
      <c r="F379" s="377"/>
      <c r="G379" s="402"/>
      <c r="H379" s="4"/>
      <c r="I379" s="4"/>
      <c r="J379" s="4"/>
      <c r="K379" s="4"/>
      <c r="L379" s="4"/>
      <c r="Z379" s="4"/>
      <c r="AA379" s="4"/>
      <c r="AB379" s="377"/>
      <c r="AC379" s="376"/>
      <c r="AD379" s="4"/>
      <c r="AE379" s="4"/>
      <c r="AF379" s="4"/>
      <c r="AG379" s="4"/>
      <c r="AH379" s="4"/>
      <c r="AI379" s="4"/>
      <c r="AJ379" s="4"/>
      <c r="AK379" s="4"/>
      <c r="AX379" s="4"/>
      <c r="AY379" s="377"/>
      <c r="AZ379" s="409"/>
      <c r="BA379" s="377"/>
      <c r="BB379" s="377"/>
      <c r="BC379" s="377"/>
      <c r="BD379" s="402"/>
      <c r="BE379" s="4"/>
      <c r="BF379" s="4"/>
      <c r="BG379" s="4"/>
      <c r="BH379" s="4"/>
      <c r="BI379" s="36"/>
      <c r="BJ379" s="4"/>
      <c r="BK379" s="4"/>
      <c r="BL379" s="377"/>
      <c r="BM379" s="377"/>
      <c r="BN379" s="403"/>
      <c r="BO379" s="403"/>
      <c r="BP379" s="4"/>
      <c r="BQ379" s="4"/>
      <c r="BR379" s="4"/>
      <c r="BS379" s="4"/>
      <c r="BT379" s="4"/>
      <c r="BU379" s="4"/>
      <c r="CG379" s="4"/>
    </row>
    <row r="380" spans="1:85" x14ac:dyDescent="0.15">
      <c r="A380" s="76"/>
      <c r="C380" s="377"/>
      <c r="D380" s="409"/>
      <c r="E380" s="377"/>
      <c r="F380" s="377"/>
      <c r="G380" s="377"/>
      <c r="H380" s="402"/>
      <c r="I380" s="4"/>
      <c r="J380" s="4"/>
      <c r="K380" s="4"/>
      <c r="L380" s="4"/>
      <c r="Z380" s="4"/>
      <c r="AA380" s="4"/>
      <c r="AB380" s="377"/>
      <c r="AC380" s="377"/>
      <c r="AD380" s="403"/>
      <c r="AE380" s="4"/>
      <c r="AF380" s="4"/>
      <c r="AG380" s="4"/>
      <c r="AH380" s="4"/>
      <c r="AI380" s="4"/>
      <c r="AJ380" s="4"/>
      <c r="AK380" s="4"/>
      <c r="AX380" s="4"/>
      <c r="AY380" s="377"/>
      <c r="AZ380" s="409"/>
      <c r="BA380" s="377"/>
      <c r="BB380" s="377"/>
      <c r="BC380" s="377"/>
      <c r="BD380" s="4"/>
      <c r="BE380" s="403"/>
      <c r="BF380" s="4"/>
      <c r="BG380" s="4"/>
      <c r="BH380" s="4"/>
      <c r="BI380" s="36"/>
      <c r="BJ380" s="4"/>
      <c r="BK380" s="4"/>
      <c r="BL380" s="377"/>
      <c r="BM380" s="402"/>
      <c r="BN380" s="4"/>
      <c r="BO380" s="4"/>
      <c r="BP380" s="4"/>
      <c r="BQ380" s="4"/>
      <c r="BR380" s="4"/>
      <c r="BS380" s="4"/>
      <c r="BT380" s="36"/>
      <c r="BU380" s="36"/>
      <c r="CG380" s="36"/>
    </row>
    <row r="381" spans="1:85" x14ac:dyDescent="0.15">
      <c r="A381" s="76"/>
      <c r="C381" s="377"/>
      <c r="D381" s="409"/>
      <c r="E381" s="377"/>
      <c r="F381" s="377"/>
      <c r="G381" s="377"/>
      <c r="H381" s="377"/>
      <c r="I381" s="402"/>
      <c r="J381" s="4"/>
      <c r="K381" s="4"/>
      <c r="L381" s="4"/>
      <c r="Z381" s="4"/>
      <c r="AA381" s="4"/>
      <c r="AB381" s="377"/>
      <c r="AC381" s="377"/>
      <c r="AD381" s="402"/>
      <c r="AE381" s="4"/>
      <c r="AF381" s="4"/>
      <c r="AG381" s="4"/>
      <c r="AH381" s="4"/>
      <c r="AI381" s="4"/>
      <c r="AJ381" s="4"/>
      <c r="AK381" s="36"/>
      <c r="AX381" s="4"/>
      <c r="AY381" s="377"/>
      <c r="AZ381" s="409"/>
      <c r="BA381" s="377"/>
      <c r="BB381" s="377"/>
      <c r="BC381" s="402"/>
      <c r="BD381" s="4"/>
      <c r="BE381" s="4"/>
      <c r="BF381" s="4"/>
      <c r="BG381" s="4"/>
      <c r="BH381" s="4"/>
      <c r="BI381" s="36"/>
      <c r="BJ381" s="4"/>
      <c r="BK381" s="4"/>
      <c r="BL381" s="401"/>
      <c r="BM381" s="4"/>
      <c r="BN381" s="4"/>
      <c r="BO381" s="4"/>
      <c r="BP381" s="4"/>
      <c r="BQ381" s="4"/>
      <c r="BR381" s="4"/>
      <c r="BS381" s="4"/>
      <c r="BT381" s="36"/>
      <c r="BU381" s="36"/>
      <c r="CG381" s="36"/>
    </row>
    <row r="382" spans="1:85" x14ac:dyDescent="0.15">
      <c r="A382" s="76"/>
      <c r="C382" s="377"/>
      <c r="D382" s="409"/>
      <c r="E382" s="377"/>
      <c r="F382" s="377"/>
      <c r="G382" s="377"/>
      <c r="H382" s="377"/>
      <c r="I382" s="402"/>
      <c r="J382" s="4"/>
      <c r="K382" s="4"/>
      <c r="L382" s="4"/>
      <c r="Z382" s="4"/>
      <c r="AA382" s="4"/>
      <c r="AB382" s="377"/>
      <c r="AC382" s="377"/>
      <c r="AD382" s="377"/>
      <c r="AE382" s="402"/>
      <c r="AF382" s="4"/>
      <c r="AG382" s="4"/>
      <c r="AH382" s="4"/>
      <c r="AI382" s="4"/>
      <c r="AJ382" s="4"/>
      <c r="AK382" s="36"/>
      <c r="AX382" s="4"/>
      <c r="AY382" s="377"/>
      <c r="AZ382" s="409"/>
      <c r="BA382" s="377"/>
      <c r="BB382" s="377"/>
      <c r="BC382" s="4"/>
      <c r="BD382" s="402"/>
      <c r="BE382" s="4"/>
      <c r="BF382" s="4"/>
      <c r="BG382" s="4"/>
      <c r="BH382" s="4"/>
      <c r="BI382" s="4"/>
      <c r="BJ382" s="4"/>
      <c r="BK382" s="4"/>
      <c r="BL382" s="401"/>
      <c r="BM382" s="4"/>
      <c r="BN382" s="4"/>
      <c r="BO382" s="4"/>
      <c r="BP382" s="4"/>
      <c r="BQ382" s="4"/>
      <c r="BR382" s="4"/>
      <c r="BS382" s="4"/>
      <c r="BT382" s="36"/>
      <c r="BU382" s="36"/>
      <c r="CG382" s="36"/>
    </row>
    <row r="383" spans="1:85" ht="15.75" x14ac:dyDescent="0.25">
      <c r="A383" s="76"/>
      <c r="C383" s="377"/>
      <c r="D383" s="409"/>
      <c r="E383" s="377"/>
      <c r="F383" s="377"/>
      <c r="G383" s="377"/>
      <c r="H383" s="402"/>
      <c r="I383" s="4"/>
      <c r="J383" s="4"/>
      <c r="K383" s="4"/>
      <c r="L383" s="4"/>
      <c r="M383" s="32"/>
      <c r="Z383" s="4"/>
      <c r="AA383" s="4"/>
      <c r="AB383" s="377"/>
      <c r="AC383" s="377"/>
      <c r="AD383" s="377"/>
      <c r="AE383" s="377"/>
      <c r="AF383" s="403"/>
      <c r="AG383" s="4"/>
      <c r="AH383" s="4"/>
      <c r="AI383" s="4"/>
      <c r="AJ383" s="4"/>
      <c r="AK383" s="36"/>
      <c r="AX383" s="4"/>
      <c r="AY383" s="377"/>
      <c r="AZ383" s="409"/>
      <c r="BA383" s="377"/>
      <c r="BB383" s="377"/>
      <c r="BC383" s="4"/>
      <c r="BD383" s="403"/>
      <c r="BE383" s="4"/>
      <c r="BF383" s="4"/>
      <c r="BG383" s="4"/>
      <c r="BH383" s="4"/>
      <c r="BI383" s="4"/>
      <c r="BJ383" s="4"/>
      <c r="BK383" s="4"/>
      <c r="BL383" s="376"/>
      <c r="BM383" s="4"/>
      <c r="BN383" s="4"/>
      <c r="BO383" s="4"/>
      <c r="BP383" s="4"/>
      <c r="BQ383" s="4"/>
      <c r="BR383" s="4"/>
      <c r="BS383" s="390"/>
      <c r="BT383" s="4"/>
      <c r="BU383" s="4"/>
      <c r="CG383" s="4"/>
    </row>
    <row r="384" spans="1:85" ht="15.75" x14ac:dyDescent="0.25">
      <c r="A384" s="60"/>
      <c r="C384" s="377"/>
      <c r="D384" s="409"/>
      <c r="E384" s="377"/>
      <c r="F384" s="377"/>
      <c r="G384" s="377"/>
      <c r="H384" s="4"/>
      <c r="I384" s="403"/>
      <c r="J384" s="4"/>
      <c r="K384" s="4"/>
      <c r="L384" s="4"/>
      <c r="M384" s="32"/>
      <c r="Z384" s="4"/>
      <c r="AA384" s="4"/>
      <c r="AB384" s="377"/>
      <c r="AC384" s="377"/>
      <c r="AD384" s="377"/>
      <c r="AE384" s="377"/>
      <c r="AF384" s="403"/>
      <c r="AG384" s="4"/>
      <c r="AH384" s="4"/>
      <c r="AI384" s="4"/>
      <c r="AJ384" s="4"/>
      <c r="AK384" s="4"/>
      <c r="AX384" s="4"/>
      <c r="AY384" s="377"/>
      <c r="AZ384" s="409"/>
      <c r="BA384" s="377"/>
      <c r="BB384" s="403"/>
      <c r="BC384" s="4"/>
      <c r="BD384" s="4"/>
      <c r="BE384" s="4"/>
      <c r="BF384" s="4"/>
      <c r="BG384" s="4"/>
      <c r="BH384" s="4"/>
      <c r="BI384" s="4"/>
      <c r="BJ384" s="4"/>
      <c r="BK384" s="4"/>
      <c r="BL384" s="377"/>
      <c r="BM384" s="343"/>
      <c r="BN384" s="4"/>
      <c r="BO384" s="4"/>
      <c r="BP384" s="4"/>
      <c r="BQ384" s="4"/>
      <c r="BR384" s="4"/>
      <c r="BS384" s="390"/>
      <c r="BT384" s="4"/>
      <c r="BU384" s="4"/>
      <c r="CG384" s="4"/>
    </row>
    <row r="385" spans="1:85" x14ac:dyDescent="0.15">
      <c r="A385" s="60"/>
      <c r="C385" s="377"/>
      <c r="D385" s="409"/>
      <c r="E385" s="377"/>
      <c r="F385" s="377"/>
      <c r="G385" s="377"/>
      <c r="H385" s="4"/>
      <c r="I385" s="403"/>
      <c r="J385" s="4"/>
      <c r="K385" s="4"/>
      <c r="L385" s="4"/>
      <c r="Z385" s="4"/>
      <c r="AA385" s="4"/>
      <c r="AB385" s="377"/>
      <c r="AC385" s="377"/>
      <c r="AD385" s="377"/>
      <c r="AE385" s="402"/>
      <c r="AF385" s="4"/>
      <c r="AG385" s="4"/>
      <c r="AH385" s="4"/>
      <c r="AI385" s="4"/>
      <c r="AJ385" s="4"/>
      <c r="AK385" s="4"/>
      <c r="AX385" s="4"/>
      <c r="AY385" s="377"/>
      <c r="AZ385" s="409"/>
      <c r="BA385" s="377"/>
      <c r="BB385" s="403"/>
      <c r="BC385" s="4"/>
      <c r="BD385" s="4"/>
      <c r="BE385" s="4"/>
      <c r="BF385" s="4"/>
      <c r="BG385" s="4"/>
      <c r="BH385" s="4"/>
      <c r="BI385" s="36"/>
      <c r="BJ385" s="4"/>
      <c r="BK385" s="4"/>
      <c r="BL385" s="377"/>
      <c r="BM385" s="402"/>
      <c r="BN385" s="4"/>
      <c r="BO385" s="4"/>
      <c r="BP385" s="4"/>
      <c r="BQ385" s="4"/>
      <c r="BR385" s="4"/>
      <c r="BS385" s="4"/>
      <c r="BT385" s="4"/>
      <c r="BU385" s="4"/>
      <c r="CG385" s="4"/>
    </row>
    <row r="386" spans="1:85" x14ac:dyDescent="0.15">
      <c r="A386" s="60"/>
      <c r="C386" s="377"/>
      <c r="D386" s="409"/>
      <c r="E386" s="377"/>
      <c r="F386" s="377"/>
      <c r="G386" s="402"/>
      <c r="H386" s="4"/>
      <c r="I386" s="4"/>
      <c r="J386" s="4"/>
      <c r="K386" s="4"/>
      <c r="L386" s="4"/>
      <c r="M386" s="32"/>
      <c r="Z386" s="4"/>
      <c r="AA386" s="4"/>
      <c r="AB386" s="377"/>
      <c r="AC386" s="377"/>
      <c r="AD386" s="377"/>
      <c r="AE386" s="4"/>
      <c r="AF386" s="403"/>
      <c r="AG386" s="4"/>
      <c r="AH386" s="4"/>
      <c r="AI386" s="4"/>
      <c r="AJ386" s="4"/>
      <c r="AK386" s="4"/>
      <c r="AX386" s="4"/>
      <c r="AY386" s="377"/>
      <c r="AZ386" s="409"/>
      <c r="BA386" s="377"/>
      <c r="BB386" s="402"/>
      <c r="BC386" s="4"/>
      <c r="BD386" s="4"/>
      <c r="BE386" s="4"/>
      <c r="BF386" s="4"/>
      <c r="BG386" s="4"/>
      <c r="BH386" s="4"/>
      <c r="BI386" s="36"/>
      <c r="BJ386" s="4"/>
      <c r="BK386" s="4"/>
      <c r="BL386" s="377"/>
      <c r="BM386" s="377"/>
      <c r="BN386" s="403"/>
      <c r="BO386" s="4"/>
      <c r="BP386" s="4"/>
      <c r="BQ386" s="4"/>
      <c r="BR386" s="4"/>
      <c r="BS386" s="4"/>
      <c r="BT386" s="36"/>
      <c r="BU386" s="36"/>
      <c r="CG386" s="36"/>
    </row>
    <row r="387" spans="1:85" x14ac:dyDescent="0.15">
      <c r="A387" s="60"/>
      <c r="C387" s="377"/>
      <c r="D387" s="409"/>
      <c r="E387" s="377"/>
      <c r="F387" s="377"/>
      <c r="G387" s="4"/>
      <c r="H387" s="402"/>
      <c r="I387" s="4"/>
      <c r="J387" s="4"/>
      <c r="K387" s="4"/>
      <c r="L387" s="4"/>
      <c r="Z387" s="4"/>
      <c r="AA387" s="4"/>
      <c r="AB387" s="377"/>
      <c r="AC387" s="377"/>
      <c r="AD387" s="377"/>
      <c r="AE387" s="4"/>
      <c r="AF387" s="403"/>
      <c r="AG387" s="4"/>
      <c r="AH387" s="4"/>
      <c r="AI387" s="4"/>
      <c r="AJ387" s="4"/>
      <c r="AK387" s="36"/>
      <c r="AX387" s="4"/>
      <c r="AY387" s="377"/>
      <c r="AZ387" s="409"/>
      <c r="BA387" s="377"/>
      <c r="BB387" s="377"/>
      <c r="BC387" s="403"/>
      <c r="BD387" s="4"/>
      <c r="BE387" s="4"/>
      <c r="BF387" s="4"/>
      <c r="BG387" s="4"/>
      <c r="BH387" s="4"/>
      <c r="BI387" s="36"/>
      <c r="BJ387" s="4"/>
      <c r="BK387" s="4"/>
      <c r="BL387" s="377"/>
      <c r="BM387" s="343"/>
      <c r="BN387" s="343"/>
      <c r="BO387" s="403"/>
      <c r="BP387" s="4"/>
      <c r="BQ387" s="4"/>
      <c r="BR387" s="4"/>
      <c r="BS387" s="4"/>
      <c r="BT387" s="36"/>
      <c r="BU387" s="36"/>
      <c r="CG387" s="36"/>
    </row>
    <row r="388" spans="1:85" x14ac:dyDescent="0.15">
      <c r="A388" s="60"/>
      <c r="C388" s="377"/>
      <c r="D388" s="409"/>
      <c r="E388" s="377"/>
      <c r="F388" s="377"/>
      <c r="G388" s="4"/>
      <c r="H388" s="403"/>
      <c r="I388" s="4"/>
      <c r="J388" s="4"/>
      <c r="K388" s="4"/>
      <c r="L388" s="4"/>
      <c r="Z388" s="4"/>
      <c r="AA388" s="4"/>
      <c r="AB388" s="377"/>
      <c r="AC388" s="377"/>
      <c r="AD388" s="402"/>
      <c r="AE388" s="4"/>
      <c r="AF388" s="4"/>
      <c r="AG388" s="4"/>
      <c r="AH388" s="4"/>
      <c r="AI388" s="4"/>
      <c r="AJ388" s="4"/>
      <c r="AK388" s="36"/>
      <c r="AX388" s="4"/>
      <c r="AY388" s="377"/>
      <c r="AZ388" s="409"/>
      <c r="BA388" s="377"/>
      <c r="BB388" s="377"/>
      <c r="BC388" s="403"/>
      <c r="BD388" s="402"/>
      <c r="BE388" s="4"/>
      <c r="BF388" s="4"/>
      <c r="BG388" s="4"/>
      <c r="BH388" s="4"/>
      <c r="BI388" s="36"/>
      <c r="BJ388" s="4"/>
      <c r="BK388" s="4"/>
      <c r="BL388" s="377"/>
      <c r="BM388" s="377"/>
      <c r="BN388" s="402"/>
      <c r="BO388" s="4"/>
      <c r="BP388" s="4"/>
      <c r="BQ388" s="4"/>
      <c r="BR388" s="4"/>
      <c r="BS388" s="4"/>
      <c r="BT388" s="36"/>
      <c r="BU388" s="36"/>
      <c r="CG388" s="36"/>
    </row>
    <row r="389" spans="1:85" x14ac:dyDescent="0.15">
      <c r="A389" s="60"/>
      <c r="C389" s="377"/>
      <c r="D389" s="409"/>
      <c r="E389" s="377"/>
      <c r="F389" s="403"/>
      <c r="G389" s="4"/>
      <c r="H389" s="4"/>
      <c r="I389" s="4"/>
      <c r="J389" s="4"/>
      <c r="K389" s="4"/>
      <c r="L389" s="4"/>
      <c r="Z389" s="4"/>
      <c r="AA389" s="4"/>
      <c r="AB389" s="377"/>
      <c r="AC389" s="377"/>
      <c r="AD389" s="4"/>
      <c r="AE389" s="402"/>
      <c r="AF389" s="4"/>
      <c r="AG389" s="4"/>
      <c r="AH389" s="4"/>
      <c r="AI389" s="4"/>
      <c r="AJ389" s="4"/>
      <c r="AK389" s="36"/>
      <c r="AX389" s="4"/>
      <c r="AY389" s="377"/>
      <c r="AZ389" s="409"/>
      <c r="BA389" s="377"/>
      <c r="BB389" s="377"/>
      <c r="BC389" s="403"/>
      <c r="BD389" s="4"/>
      <c r="BE389" s="4"/>
      <c r="BF389" s="4"/>
      <c r="BG389" s="4"/>
      <c r="BH389" s="4"/>
      <c r="BI389" s="36"/>
      <c r="BJ389" s="4"/>
      <c r="BK389" s="4"/>
      <c r="BL389" s="377"/>
      <c r="BM389" s="377"/>
      <c r="BN389" s="377"/>
      <c r="BO389" s="402"/>
      <c r="BP389" s="4"/>
      <c r="BQ389" s="4"/>
      <c r="BR389" s="4"/>
      <c r="BS389" s="4"/>
      <c r="BT389" s="36"/>
      <c r="BU389" s="36"/>
      <c r="CG389" s="36"/>
    </row>
    <row r="390" spans="1:85" x14ac:dyDescent="0.15">
      <c r="A390" s="60"/>
      <c r="C390" s="377"/>
      <c r="D390" s="409"/>
      <c r="E390" s="377"/>
      <c r="F390" s="403"/>
      <c r="G390" s="4"/>
      <c r="H390" s="4"/>
      <c r="I390" s="4"/>
      <c r="J390" s="4"/>
      <c r="K390" s="4"/>
      <c r="L390" s="4"/>
      <c r="M390" s="32"/>
      <c r="Z390" s="4"/>
      <c r="AA390" s="4"/>
      <c r="AB390" s="377"/>
      <c r="AC390" s="377"/>
      <c r="AD390" s="4"/>
      <c r="AE390" s="402"/>
      <c r="AF390" s="4"/>
      <c r="AG390" s="4"/>
      <c r="AH390" s="4"/>
      <c r="AI390" s="4"/>
      <c r="AJ390" s="4"/>
      <c r="AK390" s="36"/>
      <c r="AX390" s="4"/>
      <c r="AY390" s="377"/>
      <c r="AZ390" s="409"/>
      <c r="BA390" s="377"/>
      <c r="BB390" s="377"/>
      <c r="BC390" s="403"/>
      <c r="BD390" s="402"/>
      <c r="BE390" s="4"/>
      <c r="BF390" s="4"/>
      <c r="BG390" s="4"/>
      <c r="BH390" s="4"/>
      <c r="BI390" s="36"/>
      <c r="BJ390" s="4"/>
      <c r="BK390" s="4"/>
      <c r="BL390" s="377"/>
      <c r="BM390" s="377"/>
      <c r="BN390" s="377"/>
      <c r="BO390" s="4"/>
      <c r="BP390" s="402"/>
      <c r="BQ390" s="4"/>
      <c r="BR390" s="4"/>
      <c r="BS390" s="4"/>
      <c r="BT390" s="36"/>
      <c r="BU390" s="36"/>
      <c r="CG390" s="36"/>
    </row>
    <row r="391" spans="1:85" x14ac:dyDescent="0.15">
      <c r="A391" s="60"/>
      <c r="C391" s="377"/>
      <c r="D391" s="409"/>
      <c r="E391" s="377"/>
      <c r="F391" s="402"/>
      <c r="G391" s="4"/>
      <c r="H391" s="4"/>
      <c r="I391" s="4"/>
      <c r="J391" s="4"/>
      <c r="K391" s="4"/>
      <c r="L391" s="4"/>
      <c r="M391" s="32"/>
      <c r="Z391" s="4"/>
      <c r="AA391" s="4"/>
      <c r="AB391" s="377"/>
      <c r="AC391" s="377"/>
      <c r="AD391" s="4"/>
      <c r="AE391" s="4"/>
      <c r="AF391" s="403"/>
      <c r="AG391" s="4"/>
      <c r="AH391" s="4"/>
      <c r="AI391" s="4"/>
      <c r="AJ391" s="4"/>
      <c r="AK391" s="36"/>
      <c r="AX391" s="4"/>
      <c r="AY391" s="377"/>
      <c r="AZ391" s="409"/>
      <c r="BA391" s="377"/>
      <c r="BB391" s="377"/>
      <c r="BC391" s="402"/>
      <c r="BD391" s="4"/>
      <c r="BE391" s="4"/>
      <c r="BF391" s="4"/>
      <c r="BG391" s="4"/>
      <c r="BH391" s="4"/>
      <c r="BI391" s="36"/>
      <c r="BJ391" s="4"/>
      <c r="BK391" s="4"/>
      <c r="BL391" s="377"/>
      <c r="BM391" s="377"/>
      <c r="BN391" s="402"/>
      <c r="BO391" s="4"/>
      <c r="BP391" s="4"/>
      <c r="BQ391" s="4"/>
      <c r="BR391" s="4"/>
      <c r="BS391" s="4"/>
      <c r="BT391" s="36"/>
      <c r="BU391" s="36"/>
      <c r="CG391" s="36"/>
    </row>
    <row r="392" spans="1:85" x14ac:dyDescent="0.15">
      <c r="A392" s="76"/>
      <c r="C392" s="377"/>
      <c r="D392" s="409"/>
      <c r="E392" s="377"/>
      <c r="F392" s="377"/>
      <c r="G392" s="403"/>
      <c r="H392" s="4"/>
      <c r="I392" s="4"/>
      <c r="J392" s="4"/>
      <c r="K392" s="4"/>
      <c r="L392" s="4"/>
      <c r="M392" s="32"/>
      <c r="Z392" s="4"/>
      <c r="AA392" s="4"/>
      <c r="AB392" s="377"/>
      <c r="AC392" s="377"/>
      <c r="AD392" s="376"/>
      <c r="AE392" s="4"/>
      <c r="AF392" s="4"/>
      <c r="AG392" s="4"/>
      <c r="AH392" s="4"/>
      <c r="AI392" s="4"/>
      <c r="AJ392" s="4"/>
      <c r="AK392" s="36"/>
      <c r="AX392" s="4"/>
      <c r="AY392" s="377"/>
      <c r="AZ392" s="409"/>
      <c r="BA392" s="377"/>
      <c r="BB392" s="377"/>
      <c r="BC392" s="4"/>
      <c r="BD392" s="403"/>
      <c r="BE392" s="4"/>
      <c r="BF392" s="4"/>
      <c r="BG392" s="4"/>
      <c r="BH392" s="4"/>
      <c r="BI392" s="4"/>
      <c r="BJ392" s="4"/>
      <c r="BK392" s="4"/>
      <c r="BL392" s="377"/>
      <c r="BM392" s="377"/>
      <c r="BN392" s="4"/>
      <c r="BO392" s="402"/>
      <c r="BP392" s="4"/>
      <c r="BQ392" s="4"/>
      <c r="BR392" s="4"/>
      <c r="BS392" s="4"/>
      <c r="BT392" s="36"/>
      <c r="BU392" s="36"/>
      <c r="CG392" s="36"/>
    </row>
    <row r="393" spans="1:85" x14ac:dyDescent="0.15">
      <c r="A393" s="60"/>
      <c r="C393" s="377"/>
      <c r="D393" s="409"/>
      <c r="E393" s="377"/>
      <c r="F393" s="377"/>
      <c r="G393" s="403"/>
      <c r="H393" s="402"/>
      <c r="I393" s="4"/>
      <c r="J393" s="4"/>
      <c r="K393" s="4"/>
      <c r="L393" s="4"/>
      <c r="M393" s="32"/>
      <c r="Z393" s="4"/>
      <c r="AA393" s="4"/>
      <c r="AB393" s="377"/>
      <c r="AC393" s="376"/>
      <c r="AD393" s="4"/>
      <c r="AE393" s="4"/>
      <c r="AF393" s="4"/>
      <c r="AG393" s="4"/>
      <c r="AH393" s="4"/>
      <c r="AI393" s="4"/>
      <c r="AJ393" s="4"/>
      <c r="AK393" s="36"/>
      <c r="AX393" s="4"/>
      <c r="AY393" s="377"/>
      <c r="AZ393" s="409"/>
      <c r="BA393" s="377"/>
      <c r="BB393" s="402"/>
      <c r="BC393" s="4"/>
      <c r="BD393" s="4"/>
      <c r="BE393" s="4"/>
      <c r="BF393" s="4"/>
      <c r="BG393" s="4"/>
      <c r="BH393" s="4"/>
      <c r="BI393" s="36"/>
      <c r="BJ393" s="4"/>
      <c r="BK393" s="4"/>
      <c r="BL393" s="377"/>
      <c r="BM393" s="403"/>
      <c r="BN393" s="4"/>
      <c r="BO393" s="4"/>
      <c r="BP393" s="4"/>
      <c r="BQ393" s="4"/>
      <c r="BR393" s="4"/>
      <c r="BS393" s="4"/>
      <c r="BT393" s="4"/>
      <c r="BU393" s="4"/>
      <c r="CG393" s="4"/>
    </row>
    <row r="394" spans="1:85" x14ac:dyDescent="0.15">
      <c r="A394" s="60"/>
      <c r="C394" s="377"/>
      <c r="D394" s="409"/>
      <c r="E394" s="377"/>
      <c r="F394" s="377"/>
      <c r="G394" s="403"/>
      <c r="H394" s="4"/>
      <c r="I394" s="4"/>
      <c r="J394" s="4"/>
      <c r="K394" s="4"/>
      <c r="L394" s="4"/>
      <c r="M394" s="32"/>
      <c r="Z394" s="4"/>
      <c r="AA394" s="4"/>
      <c r="AB394" s="401"/>
      <c r="AC394" s="4"/>
      <c r="AD394" s="4"/>
      <c r="AE394" s="4"/>
      <c r="AF394" s="4"/>
      <c r="AG394" s="4"/>
      <c r="AH394" s="4"/>
      <c r="AI394" s="4"/>
      <c r="AJ394" s="4"/>
      <c r="AK394" s="4"/>
      <c r="AX394" s="4"/>
      <c r="AY394" s="377"/>
      <c r="AZ394" s="409"/>
      <c r="BA394" s="377"/>
      <c r="BB394" s="377"/>
      <c r="BC394" s="403"/>
      <c r="BD394" s="4"/>
      <c r="BE394" s="4"/>
      <c r="BF394" s="4"/>
      <c r="BG394" s="4"/>
      <c r="BH394" s="4"/>
      <c r="BI394" s="36"/>
      <c r="BJ394" s="4"/>
      <c r="BK394" s="4"/>
      <c r="BL394" s="377"/>
      <c r="BM394" s="403"/>
      <c r="BN394" s="4"/>
      <c r="BO394" s="4"/>
      <c r="BP394" s="4"/>
      <c r="BQ394" s="4"/>
      <c r="BR394" s="4"/>
      <c r="BS394" s="4"/>
      <c r="BT394" s="36"/>
      <c r="BU394" s="36"/>
      <c r="CG394" s="36"/>
    </row>
    <row r="395" spans="1:85" x14ac:dyDescent="0.15">
      <c r="A395" s="60"/>
      <c r="C395" s="377"/>
      <c r="D395" s="409"/>
      <c r="E395" s="377"/>
      <c r="F395" s="377"/>
      <c r="G395" s="403"/>
      <c r="H395" s="402"/>
      <c r="I395" s="4"/>
      <c r="J395" s="4"/>
      <c r="K395" s="4"/>
      <c r="L395" s="4"/>
      <c r="M395" s="32"/>
      <c r="Z395" s="4"/>
      <c r="AA395" s="4"/>
      <c r="AB395" s="401"/>
      <c r="AC395" s="4"/>
      <c r="AD395" s="4"/>
      <c r="AE395" s="4"/>
      <c r="AF395" s="4"/>
      <c r="AG395" s="4"/>
      <c r="AH395" s="4"/>
      <c r="AI395" s="4"/>
      <c r="AJ395" s="4"/>
      <c r="AK395" s="36"/>
      <c r="AX395" s="4"/>
      <c r="AY395" s="377"/>
      <c r="AZ395" s="409"/>
      <c r="BA395" s="377"/>
      <c r="BB395" s="377"/>
      <c r="BC395" s="402"/>
      <c r="BD395" s="4"/>
      <c r="BE395" s="4"/>
      <c r="BF395" s="4"/>
      <c r="BG395" s="4"/>
      <c r="BH395" s="4"/>
      <c r="BI395" s="36"/>
      <c r="BJ395" s="4"/>
      <c r="BK395" s="4"/>
      <c r="BL395" s="401"/>
      <c r="BM395" s="4"/>
      <c r="BN395" s="4"/>
      <c r="BO395" s="4"/>
      <c r="BP395" s="4"/>
      <c r="BQ395" s="4"/>
      <c r="BR395" s="4"/>
      <c r="BS395" s="4"/>
      <c r="BT395" s="36"/>
      <c r="BU395" s="36"/>
      <c r="CG395" s="36"/>
    </row>
    <row r="396" spans="1:85" x14ac:dyDescent="0.15">
      <c r="A396" s="76"/>
      <c r="C396" s="377"/>
      <c r="D396" s="409"/>
      <c r="E396" s="377"/>
      <c r="F396" s="377"/>
      <c r="G396" s="402"/>
      <c r="H396" s="4"/>
      <c r="I396" s="4"/>
      <c r="J396" s="4"/>
      <c r="K396" s="4"/>
      <c r="L396" s="4"/>
      <c r="M396" s="32"/>
      <c r="Z396" s="4"/>
      <c r="AA396" s="4"/>
      <c r="AB396" s="401"/>
      <c r="AC396" s="4"/>
      <c r="AD396" s="4"/>
      <c r="AE396" s="4"/>
      <c r="AF396" s="4"/>
      <c r="AG396" s="4"/>
      <c r="AH396" s="4"/>
      <c r="AI396" s="4"/>
      <c r="AJ396" s="4"/>
      <c r="AK396" s="36"/>
      <c r="AX396" s="4"/>
      <c r="AY396" s="377"/>
      <c r="AZ396" s="409"/>
      <c r="BA396" s="377"/>
      <c r="BB396" s="377"/>
      <c r="BC396" s="4"/>
      <c r="BD396" s="403"/>
      <c r="BE396" s="4"/>
      <c r="BF396" s="4"/>
      <c r="BG396" s="4"/>
      <c r="BH396" s="4"/>
      <c r="BI396" s="4"/>
      <c r="BJ396" s="4"/>
      <c r="BK396" s="4"/>
      <c r="BL396" s="376"/>
      <c r="BM396" s="4"/>
      <c r="BN396" s="4"/>
      <c r="BO396" s="4"/>
      <c r="BP396" s="4"/>
      <c r="BQ396" s="4"/>
      <c r="BR396" s="4"/>
      <c r="BS396" s="4"/>
      <c r="BT396" s="36"/>
      <c r="BU396" s="36"/>
      <c r="CG396" s="36"/>
    </row>
    <row r="397" spans="1:85" x14ac:dyDescent="0.15">
      <c r="A397" s="76"/>
      <c r="C397" s="377"/>
      <c r="D397" s="409"/>
      <c r="E397" s="377"/>
      <c r="F397" s="377"/>
      <c r="G397" s="4"/>
      <c r="H397" s="403"/>
      <c r="I397" s="4"/>
      <c r="J397" s="4"/>
      <c r="K397" s="4"/>
      <c r="L397" s="4"/>
      <c r="Z397" s="4"/>
      <c r="AA397" s="4"/>
      <c r="AB397" s="401"/>
      <c r="AC397" s="4"/>
      <c r="AD397" s="4"/>
      <c r="AE397" s="4"/>
      <c r="AF397" s="4"/>
      <c r="AG397" s="4"/>
      <c r="AH397" s="4"/>
      <c r="AI397" s="4"/>
      <c r="AJ397" s="4"/>
      <c r="AK397" s="36"/>
      <c r="AX397" s="4"/>
      <c r="AY397" s="377"/>
      <c r="AZ397" s="409"/>
      <c r="BA397" s="377"/>
      <c r="BB397" s="377"/>
      <c r="BC397" s="4"/>
      <c r="BD397" s="402"/>
      <c r="BE397" s="4"/>
      <c r="BF397" s="4"/>
      <c r="BG397" s="4"/>
      <c r="BH397" s="4"/>
      <c r="BI397" s="4"/>
      <c r="BJ397" s="4"/>
      <c r="BK397" s="4"/>
      <c r="BL397" s="377"/>
      <c r="BM397" s="376"/>
      <c r="BN397" s="4"/>
      <c r="BO397" s="4"/>
      <c r="BP397" s="4"/>
      <c r="BQ397" s="4"/>
      <c r="BR397" s="4"/>
      <c r="BS397" s="4"/>
      <c r="BT397" s="4"/>
      <c r="BU397" s="4"/>
      <c r="CG397" s="4"/>
    </row>
    <row r="398" spans="1:85" x14ac:dyDescent="0.15">
      <c r="A398" s="60"/>
      <c r="C398" s="377"/>
      <c r="D398" s="409"/>
      <c r="E398" s="377"/>
      <c r="F398" s="402"/>
      <c r="G398" s="4"/>
      <c r="H398" s="4"/>
      <c r="I398" s="4"/>
      <c r="J398" s="4"/>
      <c r="K398" s="4"/>
      <c r="L398" s="4"/>
      <c r="M398" s="32"/>
      <c r="Z398" s="4"/>
      <c r="AA398" s="4"/>
      <c r="AB398" s="4"/>
      <c r="AC398" s="4"/>
      <c r="AD398" s="4"/>
      <c r="AE398" s="4"/>
      <c r="AF398" s="4"/>
      <c r="AG398" s="4"/>
      <c r="AH398" s="4"/>
      <c r="AI398" s="4"/>
      <c r="AJ398" s="4"/>
      <c r="AK398" s="4"/>
      <c r="AX398" s="4"/>
      <c r="AY398" s="377"/>
      <c r="AZ398" s="409"/>
      <c r="BA398" s="377"/>
      <c r="BB398" s="403"/>
      <c r="BC398" s="4"/>
      <c r="BD398" s="4"/>
      <c r="BE398" s="4"/>
      <c r="BF398" s="4"/>
      <c r="BG398" s="4"/>
      <c r="BH398" s="4"/>
      <c r="BI398" s="4"/>
      <c r="BJ398" s="4"/>
      <c r="BK398" s="4"/>
      <c r="BL398" s="377"/>
      <c r="BM398" s="4"/>
      <c r="BN398" s="403"/>
      <c r="BO398" s="4"/>
      <c r="BP398" s="4"/>
      <c r="BQ398" s="4"/>
      <c r="BR398" s="4"/>
      <c r="BS398" s="4"/>
      <c r="BT398" s="4"/>
      <c r="BU398" s="4"/>
      <c r="CG398" s="4"/>
    </row>
    <row r="399" spans="1:85" x14ac:dyDescent="0.15">
      <c r="A399" s="60"/>
      <c r="C399" s="377"/>
      <c r="D399" s="409"/>
      <c r="E399" s="377"/>
      <c r="F399" s="377"/>
      <c r="G399" s="403"/>
      <c r="H399" s="4"/>
      <c r="I399" s="4"/>
      <c r="J399" s="4"/>
      <c r="K399" s="4"/>
      <c r="L399" s="4"/>
      <c r="M399" s="32"/>
      <c r="Z399" s="4"/>
      <c r="AA399" s="4"/>
      <c r="AB399" s="4"/>
      <c r="AC399" s="4"/>
      <c r="AD399" s="4"/>
      <c r="AE399" s="4"/>
      <c r="AF399" s="4"/>
      <c r="AG399" s="4"/>
      <c r="AH399" s="4"/>
      <c r="AI399" s="4"/>
      <c r="AJ399" s="4"/>
      <c r="AK399" s="4"/>
      <c r="AX399" s="4"/>
      <c r="AY399" s="377"/>
      <c r="AZ399" s="409"/>
      <c r="BA399" s="377"/>
      <c r="BB399" s="403"/>
      <c r="BC399" s="4"/>
      <c r="BD399" s="4"/>
      <c r="BE399" s="4"/>
      <c r="BF399" s="4"/>
      <c r="BG399" s="4"/>
      <c r="BH399" s="4"/>
      <c r="BI399" s="4"/>
      <c r="BJ399" s="4"/>
      <c r="BK399" s="4"/>
      <c r="BL399" s="377"/>
      <c r="BM399" s="4"/>
      <c r="BN399" s="403"/>
      <c r="BO399" s="402"/>
      <c r="BP399" s="4"/>
      <c r="BQ399" s="4"/>
      <c r="BR399" s="4"/>
      <c r="BS399" s="4"/>
      <c r="BT399" s="4"/>
      <c r="BU399" s="4"/>
      <c r="CG399" s="4"/>
    </row>
    <row r="400" spans="1:85" ht="13.5" x14ac:dyDescent="0.15">
      <c r="A400" s="60"/>
      <c r="C400" s="377"/>
      <c r="D400" s="409"/>
      <c r="E400" s="377"/>
      <c r="F400" s="377"/>
      <c r="G400" s="402"/>
      <c r="H400" s="4"/>
      <c r="I400" s="4"/>
      <c r="J400" s="4"/>
      <c r="K400" s="4"/>
      <c r="L400" s="4"/>
      <c r="M400" s="32"/>
      <c r="AK400" s="4"/>
      <c r="AX400" s="4"/>
      <c r="AY400" s="377"/>
      <c r="AZ400" s="409"/>
      <c r="BA400" s="376"/>
      <c r="BB400" s="4"/>
      <c r="BC400" s="4"/>
      <c r="BD400" s="4"/>
      <c r="BE400" s="4"/>
      <c r="BF400" s="4"/>
      <c r="BG400" s="4"/>
      <c r="BH400" s="4"/>
      <c r="BI400" s="392"/>
      <c r="BJ400" s="4"/>
      <c r="BK400" s="4"/>
      <c r="BL400" s="376"/>
      <c r="BM400" s="4"/>
      <c r="BN400" s="4"/>
      <c r="BO400" s="4"/>
      <c r="BP400" s="4"/>
      <c r="BQ400" s="4"/>
      <c r="BR400" s="4"/>
      <c r="BS400" s="4"/>
      <c r="BT400" s="4"/>
      <c r="BU400" s="4"/>
      <c r="CG400" s="4"/>
    </row>
    <row r="401" spans="1:85" ht="15.75" x14ac:dyDescent="0.25">
      <c r="A401" s="60"/>
      <c r="C401" s="377"/>
      <c r="D401" s="409"/>
      <c r="E401" s="377"/>
      <c r="F401" s="377"/>
      <c r="G401" s="4"/>
      <c r="H401" s="403"/>
      <c r="I401" s="4"/>
      <c r="J401" s="4"/>
      <c r="K401" s="4"/>
      <c r="L401" s="4"/>
      <c r="AK401" s="4"/>
      <c r="AW401" s="4"/>
      <c r="AX401" s="4"/>
      <c r="AY401" s="377"/>
      <c r="AZ401" s="409"/>
      <c r="BA401" s="377"/>
      <c r="BB401" s="403"/>
      <c r="BC401" s="4"/>
      <c r="BD401" s="4"/>
      <c r="BE401" s="4"/>
      <c r="BF401" s="4"/>
      <c r="BG401" s="4"/>
      <c r="BH401" s="4"/>
      <c r="BI401" s="36"/>
      <c r="BJ401" s="4"/>
      <c r="BK401" s="4"/>
      <c r="BL401" s="376"/>
      <c r="BM401" s="4"/>
      <c r="BN401" s="4"/>
      <c r="BO401" s="4"/>
      <c r="BP401" s="4"/>
      <c r="BQ401" s="4"/>
      <c r="BR401" s="4"/>
      <c r="BS401" s="390"/>
      <c r="BT401" s="392"/>
      <c r="BU401" s="392"/>
      <c r="CG401" s="392"/>
    </row>
    <row r="402" spans="1:85" x14ac:dyDescent="0.15">
      <c r="A402" s="60"/>
      <c r="C402" s="377"/>
      <c r="D402" s="409"/>
      <c r="E402" s="377"/>
      <c r="F402" s="377"/>
      <c r="G402" s="4"/>
      <c r="H402" s="402"/>
      <c r="I402" s="4"/>
      <c r="J402" s="4"/>
      <c r="K402" s="4"/>
      <c r="L402" s="4"/>
      <c r="AK402" s="36"/>
      <c r="AW402" s="36"/>
      <c r="AX402" s="4"/>
      <c r="AY402" s="377"/>
      <c r="AZ402" s="409"/>
      <c r="BA402" s="377"/>
      <c r="BB402" s="376"/>
      <c r="BC402" s="4"/>
      <c r="BD402" s="4"/>
      <c r="BE402" s="4"/>
      <c r="BF402" s="4"/>
      <c r="BG402" s="4"/>
      <c r="BH402" s="4"/>
      <c r="BI402" s="4"/>
      <c r="BJ402" s="4"/>
      <c r="BK402" s="4"/>
      <c r="BL402" s="377"/>
      <c r="BM402" s="402"/>
      <c r="BN402" s="4"/>
      <c r="BO402" s="4"/>
      <c r="BP402" s="4"/>
      <c r="BQ402" s="4"/>
      <c r="BR402" s="4"/>
      <c r="BS402" s="4"/>
      <c r="BT402" s="36"/>
      <c r="BU402" s="36"/>
      <c r="CG402" s="36"/>
    </row>
    <row r="403" spans="1:85" x14ac:dyDescent="0.15">
      <c r="A403" s="60"/>
      <c r="C403" s="377"/>
      <c r="D403" s="409"/>
      <c r="E403" s="377"/>
      <c r="F403" s="403"/>
      <c r="G403" s="4"/>
      <c r="H403" s="4"/>
      <c r="I403" s="4"/>
      <c r="J403" s="4"/>
      <c r="K403" s="4"/>
      <c r="L403" s="4"/>
      <c r="AK403" s="36"/>
      <c r="AW403" s="36"/>
      <c r="AX403" s="4"/>
      <c r="AY403" s="377"/>
      <c r="AZ403" s="409"/>
      <c r="BA403" s="377"/>
      <c r="BB403" s="377"/>
      <c r="BC403" s="402"/>
      <c r="BD403" s="4"/>
      <c r="BE403" s="4"/>
      <c r="BF403" s="4"/>
      <c r="BG403" s="4"/>
      <c r="BH403" s="4"/>
      <c r="BI403" s="36"/>
      <c r="BJ403" s="4"/>
      <c r="BK403" s="4"/>
      <c r="BL403" s="377"/>
      <c r="BM403" s="377"/>
      <c r="BN403" s="403"/>
      <c r="BO403" s="4"/>
      <c r="BP403" s="4"/>
      <c r="BQ403" s="4"/>
      <c r="BR403" s="4"/>
      <c r="BS403" s="4"/>
      <c r="BT403" s="4"/>
      <c r="BU403" s="4"/>
      <c r="CG403" s="4"/>
    </row>
    <row r="404" spans="1:85" x14ac:dyDescent="0.15">
      <c r="A404" s="76"/>
      <c r="C404" s="377"/>
      <c r="D404" s="409"/>
      <c r="E404" s="377"/>
      <c r="F404" s="403"/>
      <c r="G404" s="4"/>
      <c r="H404" s="4"/>
      <c r="I404" s="4"/>
      <c r="J404" s="4"/>
      <c r="K404" s="4"/>
      <c r="L404" s="4"/>
      <c r="AK404" s="4"/>
      <c r="AW404" s="4"/>
      <c r="AX404" s="4"/>
      <c r="AY404" s="377"/>
      <c r="AZ404" s="409"/>
      <c r="BA404" s="377"/>
      <c r="BB404" s="377"/>
      <c r="BC404" s="4"/>
      <c r="BD404" s="403"/>
      <c r="BE404" s="4"/>
      <c r="BF404" s="4"/>
      <c r="BG404" s="4"/>
      <c r="BH404" s="4"/>
      <c r="BI404" s="4"/>
      <c r="BJ404" s="4"/>
      <c r="BK404" s="4"/>
      <c r="BL404" s="377"/>
      <c r="BM404" s="377"/>
      <c r="BN404" s="377"/>
      <c r="BO404" s="403"/>
      <c r="BP404" s="4"/>
      <c r="BQ404" s="4"/>
      <c r="BR404" s="4"/>
      <c r="BS404" s="4"/>
      <c r="BT404" s="36"/>
      <c r="BU404" s="36"/>
      <c r="CG404" s="36"/>
    </row>
    <row r="405" spans="1:85" ht="15.75" x14ac:dyDescent="0.25">
      <c r="A405" s="76"/>
      <c r="C405" s="377"/>
      <c r="D405" s="409"/>
      <c r="E405" s="376"/>
      <c r="F405" s="4"/>
      <c r="G405" s="4"/>
      <c r="H405" s="4"/>
      <c r="I405" s="4"/>
      <c r="J405" s="4"/>
      <c r="K405" s="4"/>
      <c r="L405" s="390"/>
      <c r="AK405" s="4"/>
      <c r="AW405" s="4"/>
      <c r="AX405" s="4"/>
      <c r="AY405" s="377"/>
      <c r="AZ405" s="409"/>
      <c r="BA405" s="377"/>
      <c r="BB405" s="377"/>
      <c r="BC405" s="4"/>
      <c r="BD405" s="402"/>
      <c r="BE405" s="4"/>
      <c r="BF405" s="4"/>
      <c r="BG405" s="4"/>
      <c r="BH405" s="4"/>
      <c r="BI405" s="4"/>
      <c r="BJ405" s="4"/>
      <c r="BK405" s="4"/>
      <c r="BL405" s="377"/>
      <c r="BM405" s="377"/>
      <c r="BN405" s="402"/>
      <c r="BO405" s="4"/>
      <c r="BP405" s="4"/>
      <c r="BQ405" s="4"/>
      <c r="BR405" s="4"/>
      <c r="BS405" s="4"/>
      <c r="BT405" s="4"/>
      <c r="BU405" s="4"/>
      <c r="CG405" s="4"/>
    </row>
    <row r="406" spans="1:85" x14ac:dyDescent="0.15">
      <c r="A406" s="60"/>
      <c r="C406" s="377"/>
      <c r="D406" s="409"/>
      <c r="E406" s="377"/>
      <c r="F406" s="403"/>
      <c r="G406" s="4"/>
      <c r="H406" s="4"/>
      <c r="I406" s="4"/>
      <c r="J406" s="4"/>
      <c r="K406" s="4"/>
      <c r="L406" s="4"/>
      <c r="M406" s="32"/>
      <c r="AK406" s="4"/>
      <c r="AW406" s="4"/>
      <c r="AX406" s="4"/>
      <c r="AY406" s="377"/>
      <c r="AZ406" s="409"/>
      <c r="BA406" s="377"/>
      <c r="BB406" s="403"/>
      <c r="BC406" s="4"/>
      <c r="BD406" s="4"/>
      <c r="BE406" s="4"/>
      <c r="BF406" s="4"/>
      <c r="BG406" s="4"/>
      <c r="BH406" s="4"/>
      <c r="BI406" s="4"/>
      <c r="BJ406" s="4"/>
      <c r="BK406" s="4"/>
      <c r="BL406" s="377"/>
      <c r="BM406" s="377"/>
      <c r="BN406" s="4"/>
      <c r="BO406" s="402"/>
      <c r="BP406" s="4"/>
      <c r="BQ406" s="4"/>
      <c r="BR406" s="4"/>
      <c r="BS406" s="4"/>
      <c r="BT406" s="4"/>
      <c r="BU406" s="4"/>
      <c r="CG406" s="4"/>
    </row>
    <row r="407" spans="1:85" x14ac:dyDescent="0.15">
      <c r="A407" s="60"/>
      <c r="C407" s="377"/>
      <c r="D407" s="409"/>
      <c r="E407" s="377"/>
      <c r="F407" s="376"/>
      <c r="G407" s="4"/>
      <c r="H407" s="4"/>
      <c r="I407" s="4"/>
      <c r="J407" s="4"/>
      <c r="K407" s="4"/>
      <c r="L407" s="4"/>
      <c r="AK407" s="4"/>
      <c r="AW407" s="4"/>
      <c r="AX407" s="4"/>
      <c r="AY407" s="377"/>
      <c r="AZ407" s="409"/>
      <c r="BA407" s="377"/>
      <c r="BB407" s="402"/>
      <c r="BC407" s="4"/>
      <c r="BD407" s="4"/>
      <c r="BE407" s="4"/>
      <c r="BF407" s="4"/>
      <c r="BG407" s="4"/>
      <c r="BH407" s="4"/>
      <c r="BI407" s="4"/>
      <c r="BJ407" s="4"/>
      <c r="BK407" s="4"/>
      <c r="BL407" s="377"/>
      <c r="BM407" s="377"/>
      <c r="BN407" s="4"/>
      <c r="BO407" s="403"/>
      <c r="BP407" s="4"/>
      <c r="BQ407" s="4"/>
      <c r="BR407" s="4"/>
      <c r="BS407" s="4"/>
      <c r="BT407" s="4"/>
      <c r="BU407" s="4"/>
      <c r="CG407" s="4"/>
    </row>
    <row r="408" spans="1:85" x14ac:dyDescent="0.15">
      <c r="A408" s="60"/>
      <c r="C408" s="377"/>
      <c r="D408" s="409"/>
      <c r="E408" s="377"/>
      <c r="F408" s="377"/>
      <c r="G408" s="402"/>
      <c r="H408" s="4"/>
      <c r="I408" s="4"/>
      <c r="J408" s="4"/>
      <c r="K408" s="4"/>
      <c r="L408" s="4"/>
      <c r="M408" s="32"/>
      <c r="AK408" s="4"/>
      <c r="AW408" s="4"/>
      <c r="AX408" s="4"/>
      <c r="AY408" s="377"/>
      <c r="AZ408" s="409"/>
      <c r="BA408" s="377"/>
      <c r="BB408" s="377"/>
      <c r="BC408" s="403"/>
      <c r="BD408" s="4"/>
      <c r="BE408" s="4"/>
      <c r="BF408" s="4"/>
      <c r="BG408" s="4"/>
      <c r="BH408" s="4"/>
      <c r="BI408" s="4"/>
      <c r="BJ408" s="4"/>
      <c r="BK408" s="4"/>
      <c r="BL408" s="377"/>
      <c r="BM408" s="402"/>
      <c r="BN408" s="4"/>
      <c r="BO408" s="4"/>
      <c r="BP408" s="4"/>
      <c r="BQ408" s="4"/>
      <c r="BR408" s="4"/>
      <c r="BS408" s="4"/>
      <c r="BT408" s="4"/>
      <c r="BU408" s="4"/>
      <c r="CG408" s="4"/>
    </row>
    <row r="409" spans="1:85" x14ac:dyDescent="0.15">
      <c r="A409" s="60"/>
      <c r="C409" s="377"/>
      <c r="D409" s="409"/>
      <c r="E409" s="377"/>
      <c r="F409" s="377"/>
      <c r="G409" s="4"/>
      <c r="H409" s="403"/>
      <c r="I409" s="4"/>
      <c r="J409" s="4"/>
      <c r="K409" s="4"/>
      <c r="L409" s="4"/>
      <c r="Z409" s="4"/>
      <c r="AA409" s="377"/>
      <c r="AB409" s="409"/>
      <c r="AC409" s="377"/>
      <c r="AD409" s="377"/>
      <c r="AE409" s="402"/>
      <c r="AF409" s="4"/>
      <c r="AG409" s="4"/>
      <c r="AH409" s="4"/>
      <c r="AI409" s="4"/>
      <c r="AJ409" s="4"/>
      <c r="AK409" s="4"/>
      <c r="AL409" s="4"/>
      <c r="AM409" s="377"/>
      <c r="AN409" s="409"/>
      <c r="AO409" s="377"/>
      <c r="AP409" s="377"/>
      <c r="AQ409" s="402"/>
      <c r="AR409" s="4"/>
      <c r="AS409" s="4"/>
      <c r="AT409" s="4"/>
      <c r="AU409" s="4"/>
      <c r="AV409" s="4"/>
      <c r="AW409" s="4"/>
      <c r="AX409" s="4"/>
      <c r="AY409" s="377"/>
      <c r="AZ409" s="409"/>
      <c r="BA409" s="377"/>
      <c r="BB409" s="377"/>
      <c r="BC409" s="402"/>
      <c r="BD409" s="4"/>
      <c r="BE409" s="4"/>
      <c r="BF409" s="4"/>
      <c r="BG409" s="4"/>
      <c r="BH409" s="4"/>
      <c r="BI409" s="4"/>
      <c r="BJ409" s="4"/>
      <c r="BK409" s="4"/>
      <c r="BL409" s="377"/>
      <c r="BM409" s="377"/>
      <c r="BN409" s="403"/>
      <c r="BO409" s="4"/>
      <c r="BP409" s="4"/>
      <c r="BQ409" s="4"/>
      <c r="BR409" s="4"/>
      <c r="BS409" s="4"/>
      <c r="BT409" s="4"/>
      <c r="BU409" s="4"/>
      <c r="CG409" s="4"/>
    </row>
    <row r="410" spans="1:85" x14ac:dyDescent="0.15">
      <c r="A410" s="60"/>
      <c r="C410" s="377"/>
      <c r="D410" s="409"/>
      <c r="E410" s="377"/>
      <c r="F410" s="377"/>
      <c r="G410" s="4"/>
      <c r="H410" s="402"/>
      <c r="I410" s="4"/>
      <c r="J410" s="4"/>
      <c r="K410" s="4"/>
      <c r="L410" s="4"/>
      <c r="Z410" s="4"/>
      <c r="AA410" s="377"/>
      <c r="AB410" s="409"/>
      <c r="AC410" s="377"/>
      <c r="AD410" s="402"/>
      <c r="AE410" s="4"/>
      <c r="AF410" s="4"/>
      <c r="AG410" s="4"/>
      <c r="AH410" s="4"/>
      <c r="AI410" s="4"/>
      <c r="AJ410" s="4"/>
      <c r="AK410" s="36"/>
      <c r="AL410" s="4"/>
      <c r="AM410" s="377"/>
      <c r="AN410" s="409"/>
      <c r="AO410" s="377"/>
      <c r="AP410" s="402"/>
      <c r="AQ410" s="4"/>
      <c r="AR410" s="4"/>
      <c r="AS410" s="4"/>
      <c r="AT410" s="4"/>
      <c r="AU410" s="4"/>
      <c r="AV410" s="4"/>
      <c r="AW410" s="36"/>
      <c r="AX410" s="4"/>
      <c r="AY410" s="377"/>
      <c r="AZ410" s="409"/>
      <c r="BA410" s="377"/>
      <c r="BB410" s="402"/>
      <c r="BC410" s="4"/>
      <c r="BD410" s="4"/>
      <c r="BE410" s="4"/>
      <c r="BF410" s="4"/>
      <c r="BG410" s="4"/>
      <c r="BH410" s="4"/>
      <c r="BI410" s="36"/>
      <c r="BJ410" s="4"/>
      <c r="BK410" s="4"/>
      <c r="BL410" s="377"/>
      <c r="BM410" s="377"/>
      <c r="BN410" s="377"/>
      <c r="BO410" s="403"/>
      <c r="BP410" s="4"/>
      <c r="BQ410" s="4"/>
      <c r="BR410" s="4"/>
      <c r="BS410" s="4"/>
      <c r="BT410" s="4"/>
      <c r="BU410" s="4"/>
      <c r="CG410" s="4"/>
    </row>
    <row r="411" spans="1:85" x14ac:dyDescent="0.15">
      <c r="A411" s="60"/>
      <c r="C411" s="377"/>
      <c r="D411" s="409"/>
      <c r="E411" s="377"/>
      <c r="F411" s="403"/>
      <c r="G411" s="4"/>
      <c r="H411" s="4"/>
      <c r="I411" s="4"/>
      <c r="J411" s="4"/>
      <c r="K411" s="4"/>
      <c r="L411" s="4"/>
      <c r="Z411" s="4"/>
      <c r="AA411" s="377"/>
      <c r="AB411" s="409"/>
      <c r="AC411" s="377"/>
      <c r="AD411" s="377"/>
      <c r="AE411" s="403"/>
      <c r="AF411" s="4"/>
      <c r="AG411" s="4"/>
      <c r="AH411" s="4"/>
      <c r="AI411" s="4"/>
      <c r="AJ411" s="4"/>
      <c r="AK411" s="4"/>
      <c r="AL411" s="4"/>
      <c r="AM411" s="377"/>
      <c r="AN411" s="409"/>
      <c r="AO411" s="377"/>
      <c r="AP411" s="377"/>
      <c r="AQ411" s="403"/>
      <c r="AR411" s="4"/>
      <c r="AS411" s="4"/>
      <c r="AT411" s="4"/>
      <c r="AU411" s="4"/>
      <c r="AV411" s="4"/>
      <c r="AW411" s="4"/>
      <c r="AX411" s="4"/>
      <c r="AY411" s="377"/>
      <c r="AZ411" s="409"/>
      <c r="BA411" s="377"/>
      <c r="BB411" s="377"/>
      <c r="BC411" s="403"/>
      <c r="BD411" s="4"/>
      <c r="BE411" s="4"/>
      <c r="BF411" s="4"/>
      <c r="BG411" s="4"/>
      <c r="BH411" s="4"/>
      <c r="BI411" s="4"/>
      <c r="BJ411" s="4"/>
      <c r="BK411" s="4"/>
      <c r="BL411" s="377"/>
      <c r="BM411" s="377"/>
      <c r="BN411" s="403"/>
      <c r="BO411" s="4"/>
      <c r="BP411" s="4"/>
      <c r="BQ411" s="4"/>
      <c r="BR411" s="4"/>
      <c r="BS411" s="4"/>
      <c r="BT411" s="36"/>
      <c r="BU411" s="36"/>
      <c r="CG411" s="36"/>
    </row>
    <row r="412" spans="1:85" x14ac:dyDescent="0.15">
      <c r="A412" s="76"/>
      <c r="C412" s="377"/>
      <c r="D412" s="409"/>
      <c r="E412" s="377"/>
      <c r="F412" s="402"/>
      <c r="G412" s="4"/>
      <c r="H412" s="4"/>
      <c r="I412" s="4"/>
      <c r="J412" s="4"/>
      <c r="K412" s="4"/>
      <c r="L412" s="4"/>
      <c r="Z412" s="4"/>
      <c r="AA412" s="377"/>
      <c r="AB412" s="409"/>
      <c r="AC412" s="377"/>
      <c r="AD412" s="377"/>
      <c r="AE412" s="403"/>
      <c r="AF412" s="4"/>
      <c r="AG412" s="4"/>
      <c r="AH412" s="4"/>
      <c r="AI412" s="4"/>
      <c r="AJ412" s="4"/>
      <c r="AK412" s="4"/>
      <c r="AL412" s="4"/>
      <c r="AM412" s="377"/>
      <c r="AN412" s="409"/>
      <c r="AO412" s="377"/>
      <c r="AP412" s="377"/>
      <c r="AQ412" s="403"/>
      <c r="AR412" s="4"/>
      <c r="AS412" s="4"/>
      <c r="AT412" s="4"/>
      <c r="AU412" s="4"/>
      <c r="AV412" s="4"/>
      <c r="AW412" s="4"/>
      <c r="AX412" s="4"/>
      <c r="AY412" s="377"/>
      <c r="AZ412" s="409"/>
      <c r="BA412" s="377"/>
      <c r="BB412" s="377"/>
      <c r="BC412" s="403"/>
      <c r="BD412" s="4"/>
      <c r="BE412" s="4"/>
      <c r="BF412" s="4"/>
      <c r="BG412" s="4"/>
      <c r="BH412" s="4"/>
      <c r="BI412" s="4"/>
      <c r="BJ412" s="4"/>
      <c r="BK412" s="4"/>
      <c r="BL412" s="377"/>
      <c r="BM412" s="377"/>
      <c r="BN412" s="403"/>
      <c r="BO412" s="4"/>
      <c r="BP412" s="4"/>
      <c r="BQ412" s="4"/>
      <c r="BR412" s="4"/>
      <c r="BS412" s="4"/>
      <c r="BT412" s="4"/>
      <c r="BU412" s="4"/>
      <c r="CG412" s="4"/>
    </row>
    <row r="413" spans="1:85" x14ac:dyDescent="0.15">
      <c r="A413" s="76"/>
      <c r="C413" s="377"/>
      <c r="D413" s="409"/>
      <c r="E413" s="377"/>
      <c r="F413" s="377"/>
      <c r="G413" s="403"/>
      <c r="H413" s="4"/>
      <c r="I413" s="4"/>
      <c r="J413" s="4"/>
      <c r="K413" s="4"/>
      <c r="L413" s="4"/>
      <c r="Z413" s="4"/>
      <c r="AA413" s="377"/>
      <c r="AB413" s="409"/>
      <c r="AC413" s="377"/>
      <c r="AD413" s="4"/>
      <c r="AE413" s="377"/>
      <c r="AF413" s="403"/>
      <c r="AG413" s="4"/>
      <c r="AH413" s="4"/>
      <c r="AI413" s="4"/>
      <c r="AJ413" s="4"/>
      <c r="AK413" s="4"/>
      <c r="AL413" s="4"/>
      <c r="AM413" s="377"/>
      <c r="AN413" s="409"/>
      <c r="AO413" s="377"/>
      <c r="AP413" s="4"/>
      <c r="AQ413" s="377"/>
      <c r="AR413" s="403"/>
      <c r="AS413" s="4"/>
      <c r="AT413" s="4"/>
      <c r="AU413" s="4"/>
      <c r="AV413" s="4"/>
      <c r="AW413" s="4"/>
      <c r="AX413" s="4"/>
      <c r="AY413" s="377"/>
      <c r="AZ413" s="409"/>
      <c r="BA413" s="377"/>
      <c r="BB413" s="4"/>
      <c r="BC413" s="377"/>
      <c r="BD413" s="403"/>
      <c r="BE413" s="4"/>
      <c r="BF413" s="4"/>
      <c r="BG413" s="4"/>
      <c r="BH413" s="4"/>
      <c r="BI413" s="4"/>
      <c r="BJ413" s="4"/>
      <c r="BK413" s="4"/>
      <c r="BL413" s="377"/>
      <c r="BM413" s="377"/>
      <c r="BN413" s="403"/>
      <c r="BO413" s="4"/>
      <c r="BP413" s="4"/>
      <c r="BQ413" s="4"/>
      <c r="BR413" s="4"/>
      <c r="BS413" s="4"/>
      <c r="BT413" s="4"/>
      <c r="BU413" s="4"/>
      <c r="CG413" s="4"/>
    </row>
    <row r="414" spans="1:85" x14ac:dyDescent="0.15">
      <c r="A414" s="76"/>
      <c r="C414" s="377"/>
      <c r="D414" s="409"/>
      <c r="E414" s="377"/>
      <c r="F414" s="377"/>
      <c r="G414" s="402"/>
      <c r="H414" s="4"/>
      <c r="I414" s="4"/>
      <c r="J414" s="4"/>
      <c r="K414" s="4"/>
      <c r="L414" s="4"/>
      <c r="Z414" s="4"/>
      <c r="AA414" s="377"/>
      <c r="AB414" s="409"/>
      <c r="AC414" s="377"/>
      <c r="AD414" s="4"/>
      <c r="AE414" s="377"/>
      <c r="AF414" s="402"/>
      <c r="AG414" s="4"/>
      <c r="AH414" s="4"/>
      <c r="AI414" s="4"/>
      <c r="AJ414" s="4"/>
      <c r="AK414" s="4"/>
      <c r="AL414" s="4"/>
      <c r="AM414" s="377"/>
      <c r="AN414" s="409"/>
      <c r="AO414" s="377"/>
      <c r="AP414" s="4"/>
      <c r="AQ414" s="377"/>
      <c r="AR414" s="402"/>
      <c r="AS414" s="4"/>
      <c r="AT414" s="4"/>
      <c r="AU414" s="4"/>
      <c r="AV414" s="4"/>
      <c r="AW414" s="4"/>
      <c r="AX414" s="4"/>
      <c r="AY414" s="377"/>
      <c r="AZ414" s="409"/>
      <c r="BA414" s="377"/>
      <c r="BB414" s="4"/>
      <c r="BC414" s="377"/>
      <c r="BD414" s="402"/>
      <c r="BE414" s="4"/>
      <c r="BF414" s="4"/>
      <c r="BG414" s="4"/>
      <c r="BH414" s="4"/>
      <c r="BI414" s="4"/>
      <c r="BJ414" s="4"/>
      <c r="BK414" s="4"/>
      <c r="BL414" s="377"/>
      <c r="BM414" s="377"/>
      <c r="BN414" s="402"/>
      <c r="BO414" s="4"/>
      <c r="BP414" s="4"/>
      <c r="BQ414" s="4"/>
      <c r="BR414" s="4"/>
      <c r="BS414" s="4"/>
      <c r="BT414" s="4"/>
      <c r="BU414" s="4"/>
      <c r="CG414" s="4"/>
    </row>
    <row r="415" spans="1:85" x14ac:dyDescent="0.15">
      <c r="A415" s="60"/>
      <c r="C415" s="377"/>
      <c r="D415" s="409"/>
      <c r="E415" s="377"/>
      <c r="F415" s="402"/>
      <c r="G415" s="4"/>
      <c r="H415" s="4"/>
      <c r="I415" s="4"/>
      <c r="J415" s="4"/>
      <c r="K415" s="4"/>
      <c r="L415" s="4"/>
      <c r="M415" s="32"/>
      <c r="Z415" s="4"/>
      <c r="AA415" s="377"/>
      <c r="AB415" s="409"/>
      <c r="AC415" s="377"/>
      <c r="AD415" s="402"/>
      <c r="AE415" s="4"/>
      <c r="AF415" s="4"/>
      <c r="AG415" s="4"/>
      <c r="AH415" s="4"/>
      <c r="AI415" s="4"/>
      <c r="AJ415" s="4"/>
      <c r="AK415" s="36"/>
      <c r="AL415" s="4"/>
      <c r="AM415" s="377"/>
      <c r="AN415" s="409"/>
      <c r="AO415" s="377"/>
      <c r="AP415" s="402"/>
      <c r="AQ415" s="4"/>
      <c r="AR415" s="4"/>
      <c r="AS415" s="4"/>
      <c r="AT415" s="4"/>
      <c r="AU415" s="4"/>
      <c r="AV415" s="4"/>
      <c r="AW415" s="36"/>
      <c r="AX415" s="4"/>
      <c r="AY415" s="377"/>
      <c r="AZ415" s="409"/>
      <c r="BA415" s="377"/>
      <c r="BB415" s="402"/>
      <c r="BC415" s="4"/>
      <c r="BD415" s="4"/>
      <c r="BE415" s="4"/>
      <c r="BF415" s="4"/>
      <c r="BG415" s="4"/>
      <c r="BH415" s="4"/>
      <c r="BI415" s="36"/>
      <c r="BJ415" s="4"/>
      <c r="BK415" s="4"/>
      <c r="BL415" s="377"/>
      <c r="BM415" s="377"/>
      <c r="BN415" s="4"/>
      <c r="BO415" s="402"/>
      <c r="BP415" s="4"/>
      <c r="BQ415" s="4"/>
      <c r="BR415" s="4"/>
      <c r="BS415" s="4"/>
      <c r="BT415" s="4"/>
      <c r="BU415" s="4"/>
      <c r="CG415" s="4"/>
    </row>
    <row r="416" spans="1:85" x14ac:dyDescent="0.15">
      <c r="A416" s="60"/>
      <c r="C416" s="377"/>
      <c r="D416" s="409"/>
      <c r="E416" s="377"/>
      <c r="F416" s="377"/>
      <c r="G416" s="403"/>
      <c r="H416" s="4"/>
      <c r="I416" s="4"/>
      <c r="J416" s="4"/>
      <c r="K416" s="4"/>
      <c r="L416" s="4"/>
      <c r="Z416" s="4"/>
      <c r="AA416" s="377"/>
      <c r="AB416" s="409"/>
      <c r="AC416" s="377"/>
      <c r="AD416" s="4"/>
      <c r="AE416" s="402"/>
      <c r="AF416" s="4"/>
      <c r="AG416" s="4"/>
      <c r="AH416" s="4"/>
      <c r="AI416" s="4"/>
      <c r="AJ416" s="4"/>
      <c r="AK416" s="36"/>
      <c r="AL416" s="4"/>
      <c r="AM416" s="377"/>
      <c r="AN416" s="409"/>
      <c r="AO416" s="377"/>
      <c r="AP416" s="4"/>
      <c r="AQ416" s="402"/>
      <c r="AR416" s="4"/>
      <c r="AS416" s="4"/>
      <c r="AT416" s="4"/>
      <c r="AU416" s="4"/>
      <c r="AV416" s="4"/>
      <c r="AW416" s="36"/>
      <c r="AX416" s="4"/>
      <c r="AY416" s="377"/>
      <c r="AZ416" s="409"/>
      <c r="BA416" s="377"/>
      <c r="BB416" s="4"/>
      <c r="BC416" s="402"/>
      <c r="BD416" s="4"/>
      <c r="BE416" s="4"/>
      <c r="BF416" s="4"/>
      <c r="BG416" s="4"/>
      <c r="BH416" s="4"/>
      <c r="BI416" s="36"/>
      <c r="BJ416" s="4"/>
      <c r="BK416" s="4"/>
      <c r="BL416" s="377"/>
      <c r="BM416" s="401"/>
      <c r="BN416" s="4"/>
      <c r="BO416" s="4"/>
      <c r="BP416" s="4"/>
      <c r="BQ416" s="4"/>
      <c r="BR416" s="4"/>
      <c r="BS416" s="4"/>
      <c r="BT416" s="36"/>
      <c r="BU416" s="36"/>
      <c r="CG416" s="36"/>
    </row>
    <row r="417" spans="1:85" x14ac:dyDescent="0.15">
      <c r="A417" s="76"/>
      <c r="C417" s="377"/>
      <c r="D417" s="409"/>
      <c r="E417" s="377"/>
      <c r="F417" s="377"/>
      <c r="G417" s="403"/>
      <c r="H417" s="4"/>
      <c r="I417" s="4"/>
      <c r="J417" s="4"/>
      <c r="K417" s="4"/>
      <c r="L417" s="4"/>
      <c r="Z417" s="4"/>
      <c r="AA417" s="377"/>
      <c r="AB417" s="409"/>
      <c r="AC417" s="377"/>
      <c r="AD417" s="4"/>
      <c r="AE417" s="377"/>
      <c r="AF417" s="402"/>
      <c r="AG417" s="4"/>
      <c r="AH417" s="4"/>
      <c r="AI417" s="4"/>
      <c r="AJ417" s="4"/>
      <c r="AK417" s="4"/>
      <c r="AL417" s="4"/>
      <c r="AM417" s="377"/>
      <c r="AN417" s="409"/>
      <c r="AO417" s="377"/>
      <c r="AP417" s="4"/>
      <c r="AQ417" s="377"/>
      <c r="AR417" s="402"/>
      <c r="AS417" s="4"/>
      <c r="AT417" s="4"/>
      <c r="AU417" s="4"/>
      <c r="AV417" s="4"/>
      <c r="AW417" s="4"/>
      <c r="AX417" s="4"/>
      <c r="AY417" s="377"/>
      <c r="AZ417" s="409"/>
      <c r="BA417" s="377"/>
      <c r="BB417" s="4"/>
      <c r="BC417" s="377"/>
      <c r="BD417" s="402"/>
      <c r="BE417" s="4"/>
      <c r="BF417" s="4"/>
      <c r="BG417" s="4"/>
      <c r="BH417" s="4"/>
      <c r="BI417" s="4"/>
      <c r="BJ417" s="4"/>
      <c r="BK417" s="4"/>
      <c r="BL417" s="377"/>
      <c r="BM417" s="401"/>
      <c r="BN417" s="4"/>
      <c r="BO417" s="4"/>
      <c r="BP417" s="4"/>
      <c r="BQ417" s="4"/>
      <c r="BR417" s="4"/>
      <c r="BS417" s="4"/>
      <c r="BT417" s="36"/>
      <c r="BU417" s="36"/>
      <c r="CG417" s="36"/>
    </row>
    <row r="418" spans="1:85" x14ac:dyDescent="0.15">
      <c r="A418" s="76"/>
      <c r="C418" s="377"/>
      <c r="D418" s="409"/>
      <c r="E418" s="377"/>
      <c r="F418" s="4"/>
      <c r="G418" s="377"/>
      <c r="H418" s="403"/>
      <c r="I418" s="4"/>
      <c r="J418" s="4"/>
      <c r="K418" s="4"/>
      <c r="L418" s="4"/>
      <c r="Z418" s="4"/>
      <c r="AA418" s="377"/>
      <c r="AB418" s="409"/>
      <c r="AC418" s="377"/>
      <c r="AD418" s="4"/>
      <c r="AE418" s="377"/>
      <c r="AF418" s="403"/>
      <c r="AG418" s="4"/>
      <c r="AH418" s="4"/>
      <c r="AI418" s="4"/>
      <c r="AJ418" s="4"/>
      <c r="AK418" s="4"/>
      <c r="AL418" s="4"/>
      <c r="AM418" s="377"/>
      <c r="AN418" s="409"/>
      <c r="AO418" s="377"/>
      <c r="AP418" s="4"/>
      <c r="AQ418" s="377"/>
      <c r="AR418" s="403"/>
      <c r="AS418" s="4"/>
      <c r="AT418" s="4"/>
      <c r="AU418" s="4"/>
      <c r="AV418" s="4"/>
      <c r="AW418" s="4"/>
      <c r="AX418" s="4"/>
      <c r="AY418" s="377"/>
      <c r="AZ418" s="409"/>
      <c r="BA418" s="377"/>
      <c r="BB418" s="4"/>
      <c r="BC418" s="377"/>
      <c r="BD418" s="403"/>
      <c r="BE418" s="4"/>
      <c r="BF418" s="4"/>
      <c r="BG418" s="4"/>
      <c r="BH418" s="4"/>
      <c r="BI418" s="4"/>
      <c r="BJ418" s="4"/>
      <c r="BK418" s="4"/>
      <c r="BL418" s="377"/>
      <c r="BM418" s="376"/>
      <c r="BN418" s="4"/>
      <c r="BO418" s="4"/>
      <c r="BP418" s="4"/>
      <c r="BQ418" s="4"/>
      <c r="BR418" s="4"/>
      <c r="BS418" s="4"/>
      <c r="BT418" s="4"/>
      <c r="BU418" s="4"/>
      <c r="CG418" s="4"/>
    </row>
    <row r="419" spans="1:85" x14ac:dyDescent="0.15">
      <c r="A419" s="76"/>
      <c r="C419" s="377"/>
      <c r="D419" s="409"/>
      <c r="E419" s="377"/>
      <c r="F419" s="4"/>
      <c r="G419" s="377"/>
      <c r="H419" s="402"/>
      <c r="I419" s="4"/>
      <c r="J419" s="4"/>
      <c r="K419" s="4"/>
      <c r="L419" s="4"/>
      <c r="Z419" s="4"/>
      <c r="AA419" s="377"/>
      <c r="AB419" s="409"/>
      <c r="AC419" s="377"/>
      <c r="AD419" s="4"/>
      <c r="AE419" s="402"/>
      <c r="AF419" s="4"/>
      <c r="AG419" s="4"/>
      <c r="AH419" s="4"/>
      <c r="AI419" s="4"/>
      <c r="AJ419" s="4"/>
      <c r="AK419" s="36"/>
      <c r="AL419" s="4"/>
      <c r="AM419" s="377"/>
      <c r="AN419" s="409"/>
      <c r="AO419" s="377"/>
      <c r="AP419" s="4"/>
      <c r="AQ419" s="402"/>
      <c r="AR419" s="4"/>
      <c r="AS419" s="4"/>
      <c r="AT419" s="4"/>
      <c r="AU419" s="4"/>
      <c r="AV419" s="4"/>
      <c r="AW419" s="36"/>
      <c r="AX419" s="4"/>
      <c r="AY419" s="377"/>
      <c r="AZ419" s="409"/>
      <c r="BA419" s="377"/>
      <c r="BB419" s="4"/>
      <c r="BC419" s="402"/>
      <c r="BD419" s="4"/>
      <c r="BE419" s="4"/>
      <c r="BF419" s="4"/>
      <c r="BG419" s="4"/>
      <c r="BH419" s="4"/>
      <c r="BI419" s="36"/>
      <c r="BJ419" s="4"/>
      <c r="BK419" s="4"/>
      <c r="BL419" s="377"/>
      <c r="BM419" s="377"/>
      <c r="BN419" s="403"/>
      <c r="BO419" s="4"/>
      <c r="BP419" s="4"/>
      <c r="BQ419" s="4"/>
      <c r="BR419" s="4"/>
      <c r="BS419" s="4"/>
      <c r="BT419" s="4"/>
      <c r="BU419" s="4"/>
      <c r="CG419" s="4"/>
    </row>
    <row r="420" spans="1:85" x14ac:dyDescent="0.15">
      <c r="A420" s="76"/>
      <c r="C420" s="377"/>
      <c r="D420" s="409"/>
      <c r="E420" s="377"/>
      <c r="F420" s="402"/>
      <c r="G420" s="4"/>
      <c r="H420" s="4"/>
      <c r="I420" s="4"/>
      <c r="J420" s="4"/>
      <c r="K420" s="4"/>
      <c r="L420" s="4"/>
      <c r="M420" s="32"/>
      <c r="Z420" s="4"/>
      <c r="AA420" s="377"/>
      <c r="AB420" s="409"/>
      <c r="AC420" s="377"/>
      <c r="AD420" s="4"/>
      <c r="AE420" s="377"/>
      <c r="AF420" s="403"/>
      <c r="AG420" s="4"/>
      <c r="AH420" s="4"/>
      <c r="AI420" s="4"/>
      <c r="AJ420" s="4"/>
      <c r="AK420" s="4"/>
      <c r="AL420" s="4"/>
      <c r="AM420" s="377"/>
      <c r="AN420" s="409"/>
      <c r="AO420" s="377"/>
      <c r="AP420" s="4"/>
      <c r="AQ420" s="377"/>
      <c r="AR420" s="403"/>
      <c r="AS420" s="4"/>
      <c r="AT420" s="4"/>
      <c r="AU420" s="4"/>
      <c r="AV420" s="4"/>
      <c r="AW420" s="4"/>
      <c r="AX420" s="4"/>
      <c r="AY420" s="377"/>
      <c r="AZ420" s="409"/>
      <c r="BA420" s="377"/>
      <c r="BB420" s="4"/>
      <c r="BC420" s="377"/>
      <c r="BD420" s="403"/>
      <c r="BE420" s="4"/>
      <c r="BF420" s="4"/>
      <c r="BG420" s="4"/>
      <c r="BH420" s="4"/>
      <c r="BI420" s="4"/>
      <c r="BJ420" s="4"/>
      <c r="BK420" s="4"/>
      <c r="BL420" s="377"/>
      <c r="BM420" s="401"/>
      <c r="BN420" s="4"/>
      <c r="BO420" s="4"/>
      <c r="BP420" s="4"/>
      <c r="BQ420" s="4"/>
      <c r="BR420" s="4"/>
      <c r="BS420" s="4"/>
      <c r="BT420" s="36"/>
      <c r="BU420" s="36"/>
      <c r="CG420" s="36"/>
    </row>
    <row r="421" spans="1:85" x14ac:dyDescent="0.15">
      <c r="A421" s="76"/>
      <c r="C421" s="377"/>
      <c r="D421" s="409"/>
      <c r="E421" s="377"/>
      <c r="F421" s="4"/>
      <c r="G421" s="402"/>
      <c r="H421" s="4"/>
      <c r="I421" s="4"/>
      <c r="J421" s="4"/>
      <c r="K421" s="4"/>
      <c r="L421" s="4"/>
      <c r="M421" s="32"/>
      <c r="Z421" s="4"/>
      <c r="AA421" s="377"/>
      <c r="AB421" s="409"/>
      <c r="AC421" s="377"/>
      <c r="AD421" s="4"/>
      <c r="AE421" s="402"/>
      <c r="AF421" s="4"/>
      <c r="AG421" s="4"/>
      <c r="AH421" s="4"/>
      <c r="AI421" s="4"/>
      <c r="AJ421" s="4"/>
      <c r="AK421" s="36"/>
      <c r="AL421" s="4"/>
      <c r="AM421" s="377"/>
      <c r="AN421" s="409"/>
      <c r="AO421" s="377"/>
      <c r="AP421" s="4"/>
      <c r="AQ421" s="402"/>
      <c r="AR421" s="4"/>
      <c r="AS421" s="4"/>
      <c r="AT421" s="4"/>
      <c r="AU421" s="4"/>
      <c r="AV421" s="4"/>
      <c r="AW421" s="36"/>
      <c r="AX421" s="4"/>
      <c r="AY421" s="377"/>
      <c r="AZ421" s="409"/>
      <c r="BA421" s="377"/>
      <c r="BB421" s="4"/>
      <c r="BC421" s="402"/>
      <c r="BD421" s="4"/>
      <c r="BE421" s="4"/>
      <c r="BF421" s="4"/>
      <c r="BG421" s="4"/>
      <c r="BH421" s="4"/>
      <c r="BI421" s="36"/>
      <c r="BJ421" s="4"/>
      <c r="BK421" s="4"/>
      <c r="BL421" s="377"/>
      <c r="BM421" s="725"/>
      <c r="BN421" s="4"/>
      <c r="BO421" s="4"/>
      <c r="BP421" s="4"/>
      <c r="BQ421" s="4"/>
      <c r="BR421" s="4"/>
      <c r="BS421" s="4"/>
      <c r="BT421" s="4"/>
      <c r="BU421" s="4"/>
      <c r="CG421" s="4"/>
    </row>
    <row r="422" spans="1:85" x14ac:dyDescent="0.15">
      <c r="A422" s="76"/>
      <c r="C422" s="377"/>
      <c r="D422" s="409"/>
      <c r="E422" s="377"/>
      <c r="F422" s="4"/>
      <c r="G422" s="377"/>
      <c r="H422" s="402"/>
      <c r="I422" s="4"/>
      <c r="J422" s="4"/>
      <c r="K422" s="4"/>
      <c r="L422" s="4"/>
      <c r="Z422" s="4"/>
      <c r="AA422" s="377"/>
      <c r="AB422" s="409"/>
      <c r="AC422" s="377"/>
      <c r="AD422" s="4"/>
      <c r="AE422" s="4"/>
      <c r="AF422" s="402"/>
      <c r="AG422" s="4"/>
      <c r="AH422" s="4"/>
      <c r="AI422" s="4"/>
      <c r="AJ422" s="4"/>
      <c r="AK422" s="4"/>
      <c r="AL422" s="4"/>
      <c r="AM422" s="377"/>
      <c r="AN422" s="409"/>
      <c r="AO422" s="377"/>
      <c r="AP422" s="4"/>
      <c r="AQ422" s="4"/>
      <c r="AR422" s="402"/>
      <c r="AS422" s="4"/>
      <c r="AT422" s="4"/>
      <c r="AU422" s="4"/>
      <c r="AV422" s="4"/>
      <c r="AW422" s="4"/>
      <c r="AX422" s="4"/>
      <c r="AY422" s="377"/>
      <c r="AZ422" s="409"/>
      <c r="BA422" s="377"/>
      <c r="BB422" s="4"/>
      <c r="BC422" s="4"/>
      <c r="BD422" s="402"/>
      <c r="BE422" s="4"/>
      <c r="BF422" s="4"/>
      <c r="BG422" s="4"/>
      <c r="BH422" s="4"/>
      <c r="BI422" s="4"/>
      <c r="BJ422" s="4"/>
      <c r="BK422" s="4"/>
      <c r="BL422" s="377"/>
      <c r="BM422" s="4"/>
      <c r="BN422" s="402"/>
      <c r="BO422" s="4"/>
      <c r="BP422" s="4"/>
      <c r="BQ422" s="4"/>
      <c r="BR422" s="4"/>
      <c r="BS422" s="4"/>
      <c r="BT422" s="36"/>
      <c r="BU422" s="36"/>
      <c r="CG422" s="36"/>
    </row>
    <row r="423" spans="1:85" x14ac:dyDescent="0.15">
      <c r="A423" s="76"/>
      <c r="C423" s="377"/>
      <c r="D423" s="409"/>
      <c r="E423" s="377"/>
      <c r="F423" s="4"/>
      <c r="G423" s="377"/>
      <c r="H423" s="403"/>
      <c r="I423" s="4"/>
      <c r="J423" s="4"/>
      <c r="K423" s="4"/>
      <c r="L423" s="4"/>
      <c r="Z423" s="4"/>
      <c r="AA423" s="377"/>
      <c r="AB423" s="409"/>
      <c r="AC423" s="377"/>
      <c r="AD423" s="4"/>
      <c r="AE423" s="4"/>
      <c r="AF423" s="402"/>
      <c r="AG423" s="4"/>
      <c r="AH423" s="4"/>
      <c r="AI423" s="4"/>
      <c r="AJ423" s="4"/>
      <c r="AK423" s="4"/>
      <c r="AL423" s="4"/>
      <c r="AM423" s="377"/>
      <c r="AN423" s="409"/>
      <c r="AO423" s="377"/>
      <c r="AP423" s="4"/>
      <c r="AQ423" s="4"/>
      <c r="AR423" s="402"/>
      <c r="AS423" s="4"/>
      <c r="AT423" s="4"/>
      <c r="AU423" s="4"/>
      <c r="AV423" s="4"/>
      <c r="AW423" s="4"/>
      <c r="AX423" s="4"/>
      <c r="AY423" s="377"/>
      <c r="AZ423" s="409"/>
      <c r="BA423" s="377"/>
      <c r="BB423" s="4"/>
      <c r="BC423" s="4"/>
      <c r="BD423" s="402"/>
      <c r="BE423" s="4"/>
      <c r="BF423" s="4"/>
      <c r="BG423" s="4"/>
      <c r="BH423" s="4"/>
      <c r="BI423" s="4"/>
      <c r="BJ423" s="4"/>
      <c r="BK423" s="4"/>
      <c r="BL423" s="401"/>
      <c r="BM423" s="4"/>
      <c r="BN423" s="4"/>
      <c r="BO423" s="4"/>
      <c r="BP423" s="4"/>
      <c r="BQ423" s="4"/>
      <c r="BR423" s="4"/>
      <c r="BS423" s="4"/>
      <c r="BT423" s="4"/>
      <c r="BU423" s="4"/>
      <c r="CG423" s="4"/>
    </row>
    <row r="424" spans="1:85" ht="13.5" x14ac:dyDescent="0.15">
      <c r="A424" s="60"/>
      <c r="C424" s="377"/>
      <c r="D424" s="409"/>
      <c r="E424" s="377"/>
      <c r="F424" s="4"/>
      <c r="G424" s="402"/>
      <c r="H424" s="4"/>
      <c r="I424" s="4"/>
      <c r="J424" s="4"/>
      <c r="K424" s="4"/>
      <c r="L424" s="4"/>
      <c r="M424" s="32"/>
      <c r="Z424" s="4"/>
      <c r="AA424" s="377"/>
      <c r="AB424" s="409"/>
      <c r="AC424" s="376"/>
      <c r="AD424" s="4"/>
      <c r="AE424" s="4"/>
      <c r="AF424" s="4"/>
      <c r="AG424" s="4"/>
      <c r="AH424" s="4"/>
      <c r="AI424" s="4"/>
      <c r="AJ424" s="4"/>
      <c r="AK424" s="392"/>
      <c r="AL424" s="4"/>
      <c r="AM424" s="377"/>
      <c r="AN424" s="409"/>
      <c r="AO424" s="376"/>
      <c r="AP424" s="4"/>
      <c r="AQ424" s="4"/>
      <c r="AR424" s="4"/>
      <c r="AS424" s="4"/>
      <c r="AT424" s="4"/>
      <c r="AU424" s="4"/>
      <c r="AV424" s="4"/>
      <c r="AW424" s="392"/>
      <c r="AX424" s="4"/>
      <c r="AY424" s="377"/>
      <c r="AZ424" s="409"/>
      <c r="BA424" s="376"/>
      <c r="BB424" s="4"/>
      <c r="BC424" s="4"/>
      <c r="BD424" s="4"/>
      <c r="BE424" s="4"/>
      <c r="BF424" s="4"/>
      <c r="BG424" s="4"/>
      <c r="BH424" s="4"/>
      <c r="BI424" s="392"/>
      <c r="BJ424" s="4"/>
      <c r="BK424" s="4"/>
      <c r="BL424" s="401"/>
      <c r="BM424" s="4"/>
      <c r="BN424" s="4"/>
      <c r="BO424" s="4"/>
      <c r="BP424" s="4"/>
      <c r="BQ424" s="4"/>
      <c r="BR424" s="4"/>
      <c r="BS424" s="4"/>
      <c r="BT424" s="4"/>
      <c r="BU424" s="4"/>
      <c r="CG424" s="4"/>
    </row>
    <row r="425" spans="1:85" ht="13.5" x14ac:dyDescent="0.15">
      <c r="A425" s="60"/>
      <c r="C425" s="377"/>
      <c r="D425" s="409"/>
      <c r="E425" s="377"/>
      <c r="F425" s="4"/>
      <c r="G425" s="377"/>
      <c r="H425" s="403"/>
      <c r="I425" s="4"/>
      <c r="J425" s="4"/>
      <c r="K425" s="4"/>
      <c r="L425" s="4"/>
      <c r="Z425" s="4"/>
      <c r="AA425" s="377"/>
      <c r="AB425" s="409"/>
      <c r="AC425" s="4"/>
      <c r="AD425" s="403"/>
      <c r="AE425" s="4"/>
      <c r="AF425" s="4"/>
      <c r="AG425" s="4"/>
      <c r="AH425" s="4"/>
      <c r="AI425" s="4"/>
      <c r="AJ425" s="4"/>
      <c r="AK425" s="36"/>
      <c r="AL425" s="4"/>
      <c r="AM425" s="377"/>
      <c r="AN425" s="409"/>
      <c r="AO425" s="4"/>
      <c r="AP425" s="403"/>
      <c r="AQ425" s="4"/>
      <c r="AR425" s="4"/>
      <c r="AS425" s="4"/>
      <c r="AT425" s="4"/>
      <c r="AU425" s="4"/>
      <c r="AV425" s="4"/>
      <c r="AW425" s="36"/>
      <c r="AX425" s="4"/>
      <c r="AY425" s="377"/>
      <c r="AZ425" s="409"/>
      <c r="BA425" s="4"/>
      <c r="BB425" s="403"/>
      <c r="BC425" s="4"/>
      <c r="BD425" s="4"/>
      <c r="BE425" s="4"/>
      <c r="BF425" s="4"/>
      <c r="BG425" s="4"/>
      <c r="BH425" s="4"/>
      <c r="BI425" s="36"/>
      <c r="BJ425" s="4"/>
      <c r="BK425" s="4"/>
      <c r="BL425" s="4"/>
      <c r="BM425" s="4"/>
      <c r="BN425" s="4"/>
      <c r="BO425" s="4"/>
      <c r="BP425" s="4"/>
      <c r="BQ425" s="4"/>
      <c r="BR425" s="4"/>
      <c r="BS425" s="4"/>
      <c r="BT425" s="392"/>
      <c r="BU425" s="392"/>
      <c r="CG425" s="392"/>
    </row>
    <row r="426" spans="1:85" x14ac:dyDescent="0.15">
      <c r="A426" s="60"/>
      <c r="C426" s="377"/>
      <c r="D426" s="409"/>
      <c r="E426" s="377"/>
      <c r="F426" s="4"/>
      <c r="G426" s="402"/>
      <c r="H426" s="4"/>
      <c r="I426" s="4"/>
      <c r="J426" s="4"/>
      <c r="K426" s="4"/>
      <c r="L426" s="4"/>
      <c r="M426" s="32"/>
      <c r="Z426" s="4"/>
      <c r="AA426" s="377"/>
      <c r="AB426" s="409"/>
      <c r="AC426" s="4"/>
      <c r="AD426" s="402"/>
      <c r="AE426" s="4"/>
      <c r="AF426" s="4"/>
      <c r="AG426" s="4"/>
      <c r="AH426" s="4"/>
      <c r="AI426" s="4"/>
      <c r="AJ426" s="4"/>
      <c r="AK426" s="4"/>
      <c r="AL426" s="4"/>
      <c r="AM426" s="377"/>
      <c r="AN426" s="409"/>
      <c r="AO426" s="4"/>
      <c r="AP426" s="402"/>
      <c r="AQ426" s="4"/>
      <c r="AR426" s="4"/>
      <c r="AS426" s="4"/>
      <c r="AT426" s="4"/>
      <c r="AU426" s="4"/>
      <c r="AV426" s="4"/>
      <c r="AW426" s="4"/>
      <c r="AX426" s="4"/>
      <c r="AY426" s="377"/>
      <c r="AZ426" s="409"/>
      <c r="BA426" s="4"/>
      <c r="BB426" s="402"/>
      <c r="BC426" s="4"/>
      <c r="BD426" s="4"/>
      <c r="BE426" s="4"/>
      <c r="BF426" s="4"/>
      <c r="BG426" s="4"/>
      <c r="BH426" s="4"/>
      <c r="BI426" s="4"/>
      <c r="BJ426" s="4"/>
      <c r="BK426" s="4"/>
      <c r="BL426" s="4"/>
      <c r="BM426" s="4"/>
      <c r="BN426" s="4"/>
      <c r="BO426" s="4"/>
      <c r="BP426" s="4"/>
      <c r="BQ426" s="4"/>
      <c r="BR426" s="4"/>
      <c r="BS426" s="4"/>
      <c r="BT426" s="36"/>
      <c r="BU426" s="36"/>
      <c r="CG426" s="36"/>
    </row>
    <row r="427" spans="1:85" x14ac:dyDescent="0.15">
      <c r="A427" s="60"/>
      <c r="C427" s="377"/>
      <c r="D427" s="409"/>
      <c r="E427" s="377"/>
      <c r="F427" s="4"/>
      <c r="G427" s="4"/>
      <c r="H427" s="402"/>
      <c r="I427" s="4"/>
      <c r="J427" s="4"/>
      <c r="K427" s="4"/>
      <c r="L427" s="4"/>
      <c r="Z427" s="4"/>
      <c r="AA427" s="377"/>
      <c r="AB427" s="409"/>
      <c r="AC427" s="4"/>
      <c r="AD427" s="377"/>
      <c r="AE427" s="402"/>
      <c r="AF427" s="4"/>
      <c r="AG427" s="4"/>
      <c r="AH427" s="4"/>
      <c r="AI427" s="4"/>
      <c r="AJ427" s="4"/>
      <c r="AK427" s="36"/>
      <c r="AL427" s="4"/>
      <c r="AM427" s="377"/>
      <c r="AN427" s="409"/>
      <c r="AO427" s="4"/>
      <c r="AP427" s="377"/>
      <c r="AQ427" s="402"/>
      <c r="AR427" s="4"/>
      <c r="AS427" s="4"/>
      <c r="AT427" s="4"/>
      <c r="AU427" s="4"/>
      <c r="AV427" s="4"/>
      <c r="AW427" s="36"/>
      <c r="AX427" s="4"/>
      <c r="AY427" s="377"/>
      <c r="AZ427" s="409"/>
      <c r="BA427" s="4"/>
      <c r="BB427" s="377"/>
      <c r="BC427" s="402"/>
      <c r="BD427" s="4"/>
      <c r="BE427" s="4"/>
      <c r="BF427" s="4"/>
      <c r="BG427" s="4"/>
      <c r="BH427" s="4"/>
      <c r="BI427" s="36"/>
      <c r="BJ427" s="4"/>
      <c r="BK427" s="4"/>
      <c r="BL427" s="4"/>
      <c r="BM427" s="4"/>
      <c r="BN427" s="4"/>
      <c r="BO427" s="4"/>
      <c r="BP427" s="4"/>
      <c r="BQ427" s="4"/>
      <c r="BR427" s="4"/>
      <c r="BS427" s="4"/>
      <c r="BT427" s="4"/>
      <c r="BU427" s="4"/>
      <c r="CG427" s="4"/>
    </row>
    <row r="428" spans="1:85" x14ac:dyDescent="0.15">
      <c r="A428" s="76"/>
      <c r="C428" s="377"/>
      <c r="D428" s="409"/>
      <c r="E428" s="377"/>
      <c r="F428" s="4"/>
      <c r="G428" s="4"/>
      <c r="H428" s="402"/>
      <c r="I428" s="4"/>
      <c r="J428" s="4"/>
      <c r="K428" s="4"/>
      <c r="L428" s="4"/>
      <c r="Z428" s="4"/>
      <c r="AA428" s="377"/>
      <c r="AB428" s="409"/>
      <c r="AC428" s="4"/>
      <c r="AD428" s="377"/>
      <c r="AE428" s="377"/>
      <c r="AF428" s="403"/>
      <c r="AG428" s="4"/>
      <c r="AH428" s="4"/>
      <c r="AI428" s="4"/>
      <c r="AJ428" s="4"/>
      <c r="AK428" s="4"/>
      <c r="AL428" s="4"/>
      <c r="AM428" s="377"/>
      <c r="AN428" s="409"/>
      <c r="AO428" s="4"/>
      <c r="AP428" s="377"/>
      <c r="AQ428" s="377"/>
      <c r="AR428" s="403"/>
      <c r="AS428" s="4"/>
      <c r="AT428" s="4"/>
      <c r="AU428" s="4"/>
      <c r="AV428" s="4"/>
      <c r="AW428" s="4"/>
      <c r="AX428" s="4"/>
      <c r="AY428" s="377"/>
      <c r="AZ428" s="409"/>
      <c r="BA428" s="4"/>
      <c r="BB428" s="377"/>
      <c r="BC428" s="377"/>
      <c r="BD428" s="403"/>
      <c r="BE428" s="4"/>
      <c r="BF428" s="4"/>
      <c r="BG428" s="4"/>
      <c r="BH428" s="4"/>
      <c r="BI428" s="4"/>
      <c r="BJ428" s="4"/>
      <c r="BK428" s="4"/>
      <c r="BL428" s="4"/>
      <c r="BM428" s="4"/>
      <c r="BN428" s="4"/>
      <c r="BO428" s="4"/>
      <c r="BP428" s="4"/>
      <c r="BQ428" s="4"/>
      <c r="BR428" s="4"/>
      <c r="BS428" s="4"/>
      <c r="BT428" s="4"/>
      <c r="BU428" s="4"/>
      <c r="CE428" s="4"/>
      <c r="CF428" s="4"/>
      <c r="CG428" s="4"/>
    </row>
    <row r="429" spans="1:85" ht="13.5" x14ac:dyDescent="0.15">
      <c r="A429" s="76"/>
      <c r="C429" s="377"/>
      <c r="D429" s="409"/>
      <c r="E429" s="376"/>
      <c r="F429" s="4"/>
      <c r="G429" s="4"/>
      <c r="H429" s="4"/>
      <c r="I429" s="4"/>
      <c r="J429" s="4"/>
      <c r="K429" s="4"/>
      <c r="L429" s="4"/>
      <c r="M429" s="34"/>
      <c r="Z429" s="4"/>
      <c r="AA429" s="377"/>
      <c r="AB429" s="409"/>
      <c r="AC429" s="4"/>
      <c r="AD429" s="377"/>
      <c r="AE429" s="377"/>
      <c r="AF429" s="403"/>
      <c r="AG429" s="4"/>
      <c r="AH429" s="4"/>
      <c r="AI429" s="4"/>
      <c r="AJ429" s="4"/>
      <c r="AK429" s="4"/>
      <c r="AL429" s="4"/>
      <c r="AM429" s="377"/>
      <c r="AN429" s="409"/>
      <c r="AO429" s="4"/>
      <c r="AP429" s="377"/>
      <c r="AQ429" s="377"/>
      <c r="AR429" s="403"/>
      <c r="AS429" s="4"/>
      <c r="AT429" s="4"/>
      <c r="AU429" s="4"/>
      <c r="AV429" s="4"/>
      <c r="AW429" s="4"/>
      <c r="AX429" s="4"/>
      <c r="AY429" s="377"/>
      <c r="AZ429" s="409"/>
      <c r="BA429" s="4"/>
      <c r="BB429" s="377"/>
      <c r="BC429" s="377"/>
      <c r="BD429" s="403"/>
      <c r="BE429" s="4"/>
      <c r="BF429" s="4"/>
      <c r="BG429" s="4"/>
      <c r="BH429" s="4"/>
      <c r="BI429" s="4"/>
      <c r="BJ429" s="4"/>
      <c r="BK429" s="377"/>
      <c r="BL429" s="409"/>
      <c r="BM429" s="4"/>
      <c r="BN429" s="403"/>
      <c r="BO429" s="4"/>
      <c r="BP429" s="4"/>
      <c r="BQ429" s="4"/>
      <c r="BR429" s="4"/>
      <c r="BS429" s="4"/>
      <c r="BT429" s="4"/>
      <c r="BU429" s="4"/>
      <c r="BV429" s="4"/>
      <c r="BW429" s="377"/>
      <c r="BX429" s="409"/>
      <c r="BY429" s="4"/>
      <c r="BZ429" s="403"/>
      <c r="CA429" s="4"/>
      <c r="CB429" s="4"/>
      <c r="CC429" s="4"/>
      <c r="CD429" s="4"/>
      <c r="CE429" s="4"/>
      <c r="CF429" s="4"/>
      <c r="CG429" s="4"/>
    </row>
    <row r="430" spans="1:85" x14ac:dyDescent="0.15">
      <c r="A430" s="60"/>
      <c r="C430" s="377"/>
      <c r="D430" s="409"/>
      <c r="E430" s="4"/>
      <c r="F430" s="403"/>
      <c r="G430" s="4"/>
      <c r="H430" s="4"/>
      <c r="I430" s="4"/>
      <c r="J430" s="4"/>
      <c r="K430" s="4"/>
      <c r="L430" s="4"/>
      <c r="M430" s="32"/>
      <c r="Z430" s="4"/>
      <c r="AA430" s="377"/>
      <c r="AB430" s="409"/>
      <c r="AC430" s="4"/>
      <c r="AD430" s="377"/>
      <c r="AE430" s="402"/>
      <c r="AF430" s="4"/>
      <c r="AG430" s="4"/>
      <c r="AH430" s="4"/>
      <c r="AI430" s="4"/>
      <c r="AJ430" s="4"/>
      <c r="AK430" s="36"/>
      <c r="AL430" s="4"/>
      <c r="AM430" s="377"/>
      <c r="AN430" s="409"/>
      <c r="AO430" s="4"/>
      <c r="AP430" s="377"/>
      <c r="AQ430" s="402"/>
      <c r="AR430" s="4"/>
      <c r="AS430" s="4"/>
      <c r="AT430" s="4"/>
      <c r="AU430" s="4"/>
      <c r="AV430" s="4"/>
      <c r="AW430" s="36"/>
      <c r="AX430" s="4"/>
      <c r="AY430" s="377"/>
      <c r="AZ430" s="409"/>
      <c r="BA430" s="4"/>
      <c r="BB430" s="377"/>
      <c r="BC430" s="402"/>
      <c r="BD430" s="4"/>
      <c r="BE430" s="4"/>
      <c r="BF430" s="4"/>
      <c r="BG430" s="4"/>
      <c r="BH430" s="4"/>
      <c r="BI430" s="36"/>
      <c r="BJ430" s="4"/>
      <c r="BK430" s="377"/>
      <c r="BL430" s="409"/>
      <c r="BM430" s="4"/>
      <c r="BN430" s="377"/>
      <c r="BO430" s="377"/>
      <c r="BP430" s="403"/>
      <c r="BQ430" s="4"/>
      <c r="BR430" s="4"/>
      <c r="BS430" s="4"/>
      <c r="BT430" s="36"/>
      <c r="BU430" s="36"/>
      <c r="BV430" s="4"/>
      <c r="BW430" s="377"/>
      <c r="BX430" s="409"/>
      <c r="BY430" s="4"/>
      <c r="BZ430" s="377"/>
      <c r="CA430" s="377"/>
      <c r="CB430" s="403"/>
      <c r="CC430" s="4"/>
      <c r="CD430" s="4"/>
      <c r="CE430" s="4"/>
      <c r="CF430" s="36"/>
      <c r="CG430" s="36"/>
    </row>
    <row r="431" spans="1:85" x14ac:dyDescent="0.15">
      <c r="A431" s="76"/>
      <c r="C431" s="377"/>
      <c r="D431" s="409"/>
      <c r="E431" s="4"/>
      <c r="F431" s="402"/>
      <c r="G431" s="4"/>
      <c r="H431" s="4"/>
      <c r="I431" s="4"/>
      <c r="J431" s="4"/>
      <c r="K431" s="4"/>
      <c r="L431" s="4"/>
      <c r="Z431" s="4"/>
      <c r="AA431" s="377"/>
      <c r="AB431" s="409"/>
      <c r="AC431" s="4"/>
      <c r="AD431" s="377"/>
      <c r="AE431" s="4"/>
      <c r="AF431" s="402"/>
      <c r="AG431" s="4"/>
      <c r="AH431" s="4"/>
      <c r="AI431" s="4"/>
      <c r="AJ431" s="4"/>
      <c r="AK431" s="4"/>
      <c r="AL431" s="4"/>
      <c r="AM431" s="377"/>
      <c r="AN431" s="409"/>
      <c r="AO431" s="4"/>
      <c r="AP431" s="377"/>
      <c r="AQ431" s="4"/>
      <c r="AR431" s="402"/>
      <c r="AS431" s="4"/>
      <c r="AT431" s="4"/>
      <c r="AU431" s="4"/>
      <c r="AV431" s="4"/>
      <c r="AW431" s="4"/>
      <c r="AX431" s="4"/>
      <c r="AY431" s="377"/>
      <c r="AZ431" s="409"/>
      <c r="BA431" s="4"/>
      <c r="BB431" s="377"/>
      <c r="BC431" s="4"/>
      <c r="BD431" s="402"/>
      <c r="BE431" s="4"/>
      <c r="BF431" s="4"/>
      <c r="BG431" s="4"/>
      <c r="BH431" s="4"/>
      <c r="BI431" s="4"/>
      <c r="BJ431" s="4"/>
      <c r="BK431" s="377"/>
      <c r="BL431" s="409"/>
      <c r="BM431" s="4"/>
      <c r="BN431" s="377"/>
      <c r="BO431" s="402"/>
      <c r="BP431" s="4"/>
      <c r="BQ431" s="4"/>
      <c r="BR431" s="4"/>
      <c r="BS431" s="4"/>
      <c r="BT431" s="4"/>
      <c r="BU431" s="4"/>
      <c r="BV431" s="4"/>
      <c r="BW431" s="377"/>
      <c r="BX431" s="409"/>
      <c r="BY431" s="4"/>
      <c r="BZ431" s="377"/>
      <c r="CA431" s="402"/>
      <c r="CB431" s="4"/>
      <c r="CC431" s="4"/>
      <c r="CD431" s="4"/>
      <c r="CE431" s="4"/>
      <c r="CF431" s="4"/>
      <c r="CG431" s="4"/>
    </row>
    <row r="432" spans="1:85" x14ac:dyDescent="0.15">
      <c r="A432" s="76"/>
      <c r="C432" s="377"/>
      <c r="D432" s="409"/>
      <c r="E432" s="4"/>
      <c r="F432" s="377"/>
      <c r="G432" s="402"/>
      <c r="H432" s="4"/>
      <c r="I432" s="4"/>
      <c r="J432" s="4"/>
      <c r="K432" s="4"/>
      <c r="L432" s="4"/>
      <c r="M432" s="32"/>
      <c r="Z432" s="4"/>
      <c r="AA432" s="377"/>
      <c r="AB432" s="409"/>
      <c r="AC432" s="4"/>
      <c r="AD432" s="377"/>
      <c r="AE432" s="4"/>
      <c r="AF432" s="403"/>
      <c r="AG432" s="4"/>
      <c r="AH432" s="4"/>
      <c r="AI432" s="4"/>
      <c r="AJ432" s="4"/>
      <c r="AK432" s="4"/>
      <c r="AL432" s="4"/>
      <c r="AM432" s="377"/>
      <c r="AN432" s="409"/>
      <c r="AO432" s="4"/>
      <c r="AP432" s="377"/>
      <c r="AQ432" s="4"/>
      <c r="AR432" s="403"/>
      <c r="AS432" s="4"/>
      <c r="AT432" s="4"/>
      <c r="AU432" s="4"/>
      <c r="AV432" s="4"/>
      <c r="AW432" s="4"/>
      <c r="AX432" s="4"/>
      <c r="AY432" s="377"/>
      <c r="AZ432" s="409"/>
      <c r="BA432" s="4"/>
      <c r="BB432" s="377"/>
      <c r="BC432" s="4"/>
      <c r="BD432" s="403"/>
      <c r="BE432" s="4"/>
      <c r="BF432" s="4"/>
      <c r="BG432" s="4"/>
      <c r="BH432" s="4"/>
      <c r="BI432" s="4"/>
      <c r="BJ432" s="4"/>
      <c r="BK432" s="377"/>
      <c r="BL432" s="409"/>
      <c r="BM432" s="4"/>
      <c r="BN432" s="377"/>
      <c r="BO432" s="4"/>
      <c r="BP432" s="403"/>
      <c r="BQ432" s="4"/>
      <c r="BR432" s="4"/>
      <c r="BS432" s="4"/>
      <c r="BT432" s="4"/>
      <c r="BU432" s="4"/>
      <c r="BV432" s="4"/>
      <c r="BW432" s="377"/>
      <c r="BX432" s="409"/>
      <c r="BY432" s="4"/>
      <c r="BZ432" s="377"/>
      <c r="CA432" s="4"/>
      <c r="CB432" s="403"/>
      <c r="CC432" s="4"/>
      <c r="CD432" s="4"/>
      <c r="CE432" s="4"/>
      <c r="CF432" s="4"/>
      <c r="CG432" s="4"/>
    </row>
    <row r="433" spans="1:85" x14ac:dyDescent="0.15">
      <c r="A433" s="60"/>
      <c r="C433" s="377"/>
      <c r="D433" s="409"/>
      <c r="E433" s="4"/>
      <c r="F433" s="377"/>
      <c r="G433" s="377"/>
      <c r="H433" s="403"/>
      <c r="I433" s="4"/>
      <c r="J433" s="4"/>
      <c r="K433" s="4"/>
      <c r="L433" s="4"/>
      <c r="Z433" s="4"/>
      <c r="AA433" s="377"/>
      <c r="AB433" s="409"/>
      <c r="AC433" s="4"/>
      <c r="AD433" s="401"/>
      <c r="AE433" s="4"/>
      <c r="AF433" s="4"/>
      <c r="AG433" s="4"/>
      <c r="AH433" s="4"/>
      <c r="AI433" s="4"/>
      <c r="AJ433" s="4"/>
      <c r="AK433" s="4"/>
      <c r="AL433" s="4"/>
      <c r="AM433" s="377"/>
      <c r="AN433" s="409"/>
      <c r="AO433" s="4"/>
      <c r="AP433" s="401"/>
      <c r="AQ433" s="4"/>
      <c r="AR433" s="4"/>
      <c r="AS433" s="4"/>
      <c r="AT433" s="4"/>
      <c r="AU433" s="4"/>
      <c r="AV433" s="4"/>
      <c r="AW433" s="4"/>
      <c r="AX433" s="4"/>
      <c r="AY433" s="377"/>
      <c r="AZ433" s="409"/>
      <c r="BA433" s="4"/>
      <c r="BB433" s="401"/>
      <c r="BC433" s="4"/>
      <c r="BD433" s="4"/>
      <c r="BE433" s="4"/>
      <c r="BF433" s="4"/>
      <c r="BG433" s="4"/>
      <c r="BH433" s="4"/>
      <c r="BI433" s="4"/>
      <c r="BJ433" s="4"/>
      <c r="BK433" s="377"/>
      <c r="BL433" s="409"/>
      <c r="BM433" s="4"/>
      <c r="BN433" s="401"/>
      <c r="BO433" s="4"/>
      <c r="BP433" s="4"/>
      <c r="BQ433" s="4"/>
      <c r="BR433" s="4"/>
      <c r="BS433" s="4"/>
      <c r="BT433" s="4"/>
      <c r="BU433" s="4"/>
      <c r="BV433" s="4"/>
      <c r="BW433" s="377"/>
      <c r="BX433" s="409"/>
      <c r="BY433" s="4"/>
      <c r="BZ433" s="401"/>
      <c r="CA433" s="4"/>
      <c r="CB433" s="4"/>
      <c r="CC433" s="4"/>
      <c r="CD433" s="4"/>
      <c r="CE433" s="4"/>
      <c r="CF433" s="4"/>
      <c r="CG433" s="4"/>
    </row>
    <row r="434" spans="1:85" x14ac:dyDescent="0.15">
      <c r="A434" s="60"/>
      <c r="C434" s="377"/>
      <c r="D434" s="409"/>
      <c r="E434" s="4"/>
      <c r="F434" s="377"/>
      <c r="G434" s="377"/>
      <c r="H434" s="403"/>
      <c r="I434" s="4"/>
      <c r="J434" s="4"/>
      <c r="K434" s="4"/>
      <c r="L434" s="4"/>
      <c r="Z434" s="4"/>
      <c r="AA434" s="377"/>
      <c r="AB434" s="409"/>
      <c r="AC434" s="4"/>
      <c r="AD434" s="402"/>
      <c r="AE434" s="4"/>
      <c r="AF434" s="4"/>
      <c r="AG434" s="4"/>
      <c r="AH434" s="4"/>
      <c r="AI434" s="4"/>
      <c r="AJ434" s="4"/>
      <c r="AK434" s="4"/>
      <c r="AL434" s="4"/>
      <c r="AM434" s="377"/>
      <c r="AN434" s="409"/>
      <c r="AO434" s="4"/>
      <c r="AP434" s="402"/>
      <c r="AQ434" s="4"/>
      <c r="AR434" s="4"/>
      <c r="AS434" s="4"/>
      <c r="AT434" s="4"/>
      <c r="AU434" s="4"/>
      <c r="AV434" s="4"/>
      <c r="AW434" s="4"/>
      <c r="AX434" s="4"/>
      <c r="AY434" s="377"/>
      <c r="AZ434" s="409"/>
      <c r="BA434" s="4"/>
      <c r="BB434" s="402"/>
      <c r="BC434" s="4"/>
      <c r="BD434" s="4"/>
      <c r="BE434" s="4"/>
      <c r="BF434" s="4"/>
      <c r="BG434" s="4"/>
      <c r="BH434" s="4"/>
      <c r="BI434" s="4"/>
      <c r="BJ434" s="4"/>
      <c r="BK434" s="377"/>
      <c r="BL434" s="409"/>
      <c r="BM434" s="4"/>
      <c r="BN434" s="402"/>
      <c r="BO434" s="4"/>
      <c r="BP434" s="4"/>
      <c r="BQ434" s="4"/>
      <c r="BR434" s="4"/>
      <c r="BS434" s="4"/>
      <c r="BT434" s="4"/>
      <c r="BU434" s="4"/>
      <c r="BV434" s="4"/>
      <c r="BW434" s="377"/>
      <c r="BX434" s="409"/>
      <c r="BY434" s="4"/>
      <c r="BZ434" s="402"/>
      <c r="CA434" s="4"/>
      <c r="CB434" s="4"/>
      <c r="CC434" s="4"/>
      <c r="CD434" s="4"/>
      <c r="CE434" s="4"/>
      <c r="CF434" s="4"/>
      <c r="CG434" s="4"/>
    </row>
    <row r="435" spans="1:85" x14ac:dyDescent="0.15">
      <c r="A435" s="60"/>
      <c r="C435" s="377"/>
      <c r="D435" s="409"/>
      <c r="E435" s="4"/>
      <c r="F435" s="377"/>
      <c r="G435" s="402"/>
      <c r="H435" s="4"/>
      <c r="I435" s="4"/>
      <c r="J435" s="4"/>
      <c r="K435" s="4"/>
      <c r="L435" s="4"/>
      <c r="M435" s="32"/>
      <c r="Z435" s="4"/>
      <c r="AA435" s="377"/>
      <c r="AB435" s="409"/>
      <c r="AC435" s="4"/>
      <c r="AD435" s="377"/>
      <c r="AE435" s="403"/>
      <c r="AF435" s="4"/>
      <c r="AG435" s="4"/>
      <c r="AH435" s="4"/>
      <c r="AI435" s="4"/>
      <c r="AJ435" s="4"/>
      <c r="AK435" s="4"/>
      <c r="AL435" s="4"/>
      <c r="AM435" s="377"/>
      <c r="AN435" s="409"/>
      <c r="AO435" s="4"/>
      <c r="AP435" s="377"/>
      <c r="AQ435" s="403"/>
      <c r="AR435" s="4"/>
      <c r="AS435" s="4"/>
      <c r="AT435" s="4"/>
      <c r="AU435" s="4"/>
      <c r="AV435" s="4"/>
      <c r="AW435" s="4"/>
      <c r="AX435" s="4"/>
      <c r="AY435" s="377"/>
      <c r="AZ435" s="409"/>
      <c r="BA435" s="4"/>
      <c r="BB435" s="377"/>
      <c r="BC435" s="403"/>
      <c r="BD435" s="4"/>
      <c r="BE435" s="4"/>
      <c r="BF435" s="4"/>
      <c r="BG435" s="4"/>
      <c r="BH435" s="4"/>
      <c r="BI435" s="4"/>
      <c r="BJ435" s="4"/>
      <c r="BK435" s="377"/>
      <c r="BL435" s="409"/>
      <c r="BM435" s="4"/>
      <c r="BN435" s="377"/>
      <c r="BO435" s="403"/>
      <c r="BP435" s="4"/>
      <c r="BQ435" s="4"/>
      <c r="BR435" s="4"/>
      <c r="BS435" s="4"/>
      <c r="BT435" s="4"/>
      <c r="BU435" s="4"/>
      <c r="BV435" s="4"/>
      <c r="BW435" s="377"/>
      <c r="BX435" s="409"/>
      <c r="BY435" s="4"/>
      <c r="BZ435" s="377"/>
      <c r="CA435" s="403"/>
      <c r="CB435" s="4"/>
      <c r="CC435" s="4"/>
      <c r="CD435" s="4"/>
      <c r="CE435" s="4"/>
      <c r="CF435" s="4"/>
      <c r="CG435" s="4"/>
    </row>
    <row r="436" spans="1:85" x14ac:dyDescent="0.15">
      <c r="A436" s="76"/>
      <c r="C436" s="377"/>
      <c r="D436" s="409"/>
      <c r="E436" s="4"/>
      <c r="F436" s="377"/>
      <c r="G436" s="4"/>
      <c r="H436" s="402"/>
      <c r="I436" s="4"/>
      <c r="J436" s="4"/>
      <c r="K436" s="4"/>
      <c r="L436" s="4"/>
      <c r="Z436" s="4"/>
      <c r="AA436" s="377"/>
      <c r="AB436" s="409"/>
      <c r="AC436" s="4"/>
      <c r="AD436" s="377"/>
      <c r="AE436" s="403"/>
      <c r="AF436" s="4"/>
      <c r="AG436" s="4"/>
      <c r="AH436" s="4"/>
      <c r="AI436" s="4"/>
      <c r="AJ436" s="4"/>
      <c r="AK436" s="4"/>
      <c r="AL436" s="4"/>
      <c r="AM436" s="377"/>
      <c r="AN436" s="409"/>
      <c r="AO436" s="4"/>
      <c r="AP436" s="377"/>
      <c r="AQ436" s="403"/>
      <c r="AR436" s="4"/>
      <c r="AS436" s="4"/>
      <c r="AT436" s="4"/>
      <c r="AU436" s="4"/>
      <c r="AV436" s="4"/>
      <c r="AW436" s="4"/>
      <c r="AX436" s="4"/>
      <c r="AY436" s="377"/>
      <c r="AZ436" s="409"/>
      <c r="BA436" s="4"/>
      <c r="BB436" s="377"/>
      <c r="BC436" s="403"/>
      <c r="BD436" s="4"/>
      <c r="BE436" s="4"/>
      <c r="BF436" s="4"/>
      <c r="BG436" s="4"/>
      <c r="BH436" s="4"/>
      <c r="BI436" s="4"/>
      <c r="BJ436" s="4"/>
      <c r="BK436" s="377"/>
      <c r="BL436" s="409"/>
      <c r="BM436" s="4"/>
      <c r="BN436" s="377"/>
      <c r="BO436" s="403"/>
      <c r="BP436" s="4"/>
      <c r="BQ436" s="4"/>
      <c r="BR436" s="4"/>
      <c r="BS436" s="4"/>
      <c r="BT436" s="4"/>
      <c r="BU436" s="4"/>
      <c r="BV436" s="4"/>
      <c r="BW436" s="377"/>
      <c r="BX436" s="409"/>
      <c r="BY436" s="4"/>
      <c r="BZ436" s="377"/>
      <c r="CA436" s="403"/>
      <c r="CB436" s="4"/>
      <c r="CC436" s="4"/>
      <c r="CD436" s="4"/>
      <c r="CE436" s="4"/>
      <c r="CF436" s="4"/>
      <c r="CG436" s="4"/>
    </row>
    <row r="437" spans="1:85" x14ac:dyDescent="0.15">
      <c r="A437" s="60"/>
      <c r="C437" s="377"/>
      <c r="D437" s="409"/>
      <c r="E437" s="4"/>
      <c r="F437" s="377"/>
      <c r="G437" s="4"/>
      <c r="H437" s="403"/>
      <c r="I437" s="4"/>
      <c r="J437" s="4"/>
      <c r="K437" s="4"/>
      <c r="L437" s="4"/>
      <c r="Z437" s="4"/>
      <c r="AA437" s="377"/>
      <c r="AB437" s="409"/>
      <c r="AC437" s="4"/>
      <c r="AD437" s="402"/>
      <c r="AE437" s="4"/>
      <c r="AF437" s="4"/>
      <c r="AG437" s="4"/>
      <c r="AH437" s="4"/>
      <c r="AI437" s="4"/>
      <c r="AJ437" s="4"/>
      <c r="AK437" s="4"/>
      <c r="AL437" s="4"/>
      <c r="AM437" s="377"/>
      <c r="AN437" s="409"/>
      <c r="AO437" s="4"/>
      <c r="AP437" s="402"/>
      <c r="AQ437" s="4"/>
      <c r="AR437" s="4"/>
      <c r="AS437" s="4"/>
      <c r="AT437" s="4"/>
      <c r="AU437" s="4"/>
      <c r="AV437" s="4"/>
      <c r="AW437" s="4"/>
      <c r="AX437" s="4"/>
      <c r="AY437" s="377"/>
      <c r="AZ437" s="409"/>
      <c r="BA437" s="4"/>
      <c r="BB437" s="402"/>
      <c r="BC437" s="4"/>
      <c r="BD437" s="4"/>
      <c r="BE437" s="4"/>
      <c r="BF437" s="4"/>
      <c r="BG437" s="4"/>
      <c r="BH437" s="4"/>
      <c r="BI437" s="4"/>
      <c r="BJ437" s="4"/>
      <c r="BK437" s="377"/>
      <c r="BL437" s="409"/>
      <c r="BM437" s="4"/>
      <c r="BN437" s="402"/>
      <c r="BO437" s="4"/>
      <c r="BP437" s="4"/>
      <c r="BQ437" s="4"/>
      <c r="BR437" s="4"/>
      <c r="BS437" s="4"/>
      <c r="BT437" s="4"/>
      <c r="BU437" s="4"/>
      <c r="BV437" s="4"/>
      <c r="BW437" s="377"/>
      <c r="BX437" s="409"/>
      <c r="BY437" s="4"/>
      <c r="BZ437" s="402"/>
      <c r="CA437" s="4"/>
      <c r="CB437" s="4"/>
      <c r="CC437" s="4"/>
      <c r="CD437" s="4"/>
      <c r="CE437" s="4"/>
      <c r="CF437" s="4"/>
      <c r="CG437" s="4"/>
    </row>
    <row r="438" spans="1:85" x14ac:dyDescent="0.15">
      <c r="A438" s="76"/>
      <c r="C438" s="377"/>
      <c r="D438" s="409"/>
      <c r="E438" s="4"/>
      <c r="F438" s="401"/>
      <c r="G438" s="4"/>
      <c r="H438" s="4"/>
      <c r="I438" s="4"/>
      <c r="J438" s="4"/>
      <c r="K438" s="4"/>
      <c r="L438" s="4"/>
      <c r="Z438" s="4"/>
      <c r="AA438" s="377"/>
      <c r="AB438" s="409"/>
      <c r="AC438" s="4"/>
      <c r="AD438" s="377"/>
      <c r="AE438" s="402"/>
      <c r="AF438" s="4"/>
      <c r="AG438" s="4"/>
      <c r="AH438" s="4"/>
      <c r="AI438" s="4"/>
      <c r="AJ438" s="4"/>
      <c r="AK438" s="4"/>
      <c r="AL438" s="4"/>
      <c r="AM438" s="377"/>
      <c r="AN438" s="409"/>
      <c r="AO438" s="4"/>
      <c r="AP438" s="377"/>
      <c r="AQ438" s="402"/>
      <c r="AR438" s="4"/>
      <c r="AS438" s="4"/>
      <c r="AT438" s="4"/>
      <c r="AU438" s="4"/>
      <c r="AV438" s="4"/>
      <c r="AW438" s="4"/>
      <c r="AX438" s="4"/>
      <c r="AY438" s="377"/>
      <c r="AZ438" s="409"/>
      <c r="BA438" s="4"/>
      <c r="BB438" s="377"/>
      <c r="BC438" s="402"/>
      <c r="BD438" s="4"/>
      <c r="BE438" s="4"/>
      <c r="BF438" s="4"/>
      <c r="BG438" s="4"/>
      <c r="BH438" s="4"/>
      <c r="BI438" s="4"/>
      <c r="BJ438" s="4"/>
      <c r="BK438" s="377"/>
      <c r="BL438" s="409"/>
      <c r="BM438" s="4"/>
      <c r="BN438" s="377"/>
      <c r="BO438" s="402"/>
      <c r="BP438" s="4"/>
      <c r="BQ438" s="4"/>
      <c r="BR438" s="4"/>
      <c r="BS438" s="4"/>
      <c r="BT438" s="4"/>
      <c r="BU438" s="4"/>
      <c r="BV438" s="4"/>
      <c r="BW438" s="377"/>
      <c r="BX438" s="409"/>
      <c r="BY438" s="4"/>
      <c r="BZ438" s="377"/>
      <c r="CA438" s="402"/>
      <c r="CB438" s="4"/>
      <c r="CC438" s="4"/>
      <c r="CD438" s="4"/>
      <c r="CE438" s="4"/>
      <c r="CF438" s="4"/>
      <c r="CG438" s="4"/>
    </row>
    <row r="439" spans="1:85" x14ac:dyDescent="0.15">
      <c r="A439" s="76"/>
      <c r="C439" s="377"/>
      <c r="D439" s="409"/>
      <c r="E439" s="4"/>
      <c r="F439" s="402"/>
      <c r="G439" s="4"/>
      <c r="H439" s="4"/>
      <c r="I439" s="4"/>
      <c r="J439" s="4"/>
      <c r="K439" s="4"/>
      <c r="L439" s="4"/>
      <c r="Z439" s="4"/>
      <c r="AA439" s="377"/>
      <c r="AB439" s="409"/>
      <c r="AC439" s="4"/>
      <c r="AD439" s="377"/>
      <c r="AE439" s="377"/>
      <c r="AF439" s="403"/>
      <c r="AG439" s="4"/>
      <c r="AH439" s="4"/>
      <c r="AI439" s="4"/>
      <c r="AJ439" s="4"/>
      <c r="AK439" s="4"/>
      <c r="AL439" s="4"/>
      <c r="AM439" s="377"/>
      <c r="AN439" s="409"/>
      <c r="AO439" s="4"/>
      <c r="AP439" s="377"/>
      <c r="AQ439" s="377"/>
      <c r="AR439" s="403"/>
      <c r="AS439" s="4"/>
      <c r="AT439" s="4"/>
      <c r="AU439" s="4"/>
      <c r="AV439" s="4"/>
      <c r="AW439" s="4"/>
      <c r="AX439" s="4"/>
      <c r="AY439" s="377"/>
      <c r="AZ439" s="409"/>
      <c r="BA439" s="4"/>
      <c r="BB439" s="377"/>
      <c r="BC439" s="377"/>
      <c r="BD439" s="403"/>
      <c r="BE439" s="4"/>
      <c r="BF439" s="4"/>
      <c r="BG439" s="4"/>
      <c r="BH439" s="4"/>
      <c r="BI439" s="4"/>
      <c r="BJ439" s="4"/>
      <c r="BK439" s="377"/>
      <c r="BL439" s="409"/>
      <c r="BM439" s="4"/>
      <c r="BN439" s="377"/>
      <c r="BO439" s="377"/>
      <c r="BP439" s="403"/>
      <c r="BQ439" s="4"/>
      <c r="BR439" s="4"/>
      <c r="BS439" s="4"/>
      <c r="BT439" s="4"/>
      <c r="BU439" s="4"/>
      <c r="BV439" s="4"/>
      <c r="BW439" s="377"/>
      <c r="BX439" s="409"/>
      <c r="BY439" s="4"/>
      <c r="BZ439" s="377"/>
      <c r="CA439" s="377"/>
      <c r="CB439" s="403"/>
      <c r="CC439" s="4"/>
      <c r="CD439" s="4"/>
      <c r="CE439" s="4"/>
      <c r="CF439" s="4"/>
      <c r="CG439" s="4"/>
    </row>
    <row r="440" spans="1:85" x14ac:dyDescent="0.15">
      <c r="A440" s="76"/>
      <c r="C440" s="377"/>
      <c r="D440" s="409"/>
      <c r="E440" s="4"/>
      <c r="F440" s="377"/>
      <c r="G440" s="403"/>
      <c r="H440" s="4"/>
      <c r="I440" s="4"/>
      <c r="J440" s="4"/>
      <c r="K440" s="4"/>
      <c r="L440" s="4"/>
      <c r="Z440" s="4"/>
      <c r="AA440" s="377"/>
      <c r="AB440" s="409"/>
      <c r="AC440" s="4"/>
      <c r="AD440" s="377"/>
      <c r="AE440" s="377"/>
      <c r="AF440" s="402"/>
      <c r="AG440" s="4"/>
      <c r="AH440" s="4"/>
      <c r="AI440" s="4"/>
      <c r="AJ440" s="4"/>
      <c r="AK440" s="4"/>
      <c r="AL440" s="4"/>
      <c r="AM440" s="377"/>
      <c r="AN440" s="409"/>
      <c r="AO440" s="4"/>
      <c r="AP440" s="377"/>
      <c r="AQ440" s="377"/>
      <c r="AR440" s="402"/>
      <c r="AS440" s="4"/>
      <c r="AT440" s="4"/>
      <c r="AU440" s="4"/>
      <c r="AV440" s="4"/>
      <c r="AW440" s="4"/>
      <c r="AX440" s="4"/>
      <c r="AY440" s="377"/>
      <c r="AZ440" s="409"/>
      <c r="BA440" s="4"/>
      <c r="BB440" s="377"/>
      <c r="BC440" s="377"/>
      <c r="BD440" s="402"/>
      <c r="BE440" s="4"/>
      <c r="BF440" s="4"/>
      <c r="BG440" s="4"/>
      <c r="BH440" s="4"/>
      <c r="BI440" s="4"/>
      <c r="BJ440" s="4"/>
      <c r="BK440" s="377"/>
      <c r="BL440" s="409"/>
      <c r="BM440" s="4"/>
      <c r="BN440" s="377"/>
      <c r="BO440" s="377"/>
      <c r="BP440" s="402"/>
      <c r="BQ440" s="4"/>
      <c r="BR440" s="4"/>
      <c r="BS440" s="4"/>
      <c r="BT440" s="4"/>
      <c r="BU440" s="4"/>
      <c r="BV440" s="4"/>
      <c r="BW440" s="377"/>
      <c r="BX440" s="409"/>
      <c r="BY440" s="4"/>
      <c r="BZ440" s="377"/>
      <c r="CA440" s="377"/>
      <c r="CB440" s="402"/>
      <c r="CC440" s="4"/>
      <c r="CD440" s="4"/>
      <c r="CE440" s="4"/>
      <c r="CF440" s="4"/>
      <c r="CG440" s="4"/>
    </row>
    <row r="441" spans="1:85" x14ac:dyDescent="0.15">
      <c r="A441" s="76"/>
      <c r="C441" s="377"/>
      <c r="D441" s="409"/>
      <c r="E441" s="4"/>
      <c r="F441" s="377"/>
      <c r="G441" s="403"/>
      <c r="H441" s="4"/>
      <c r="I441" s="4"/>
      <c r="J441" s="4"/>
      <c r="K441" s="4"/>
      <c r="L441" s="4"/>
      <c r="Z441" s="4"/>
      <c r="AA441" s="377"/>
      <c r="AB441" s="409"/>
      <c r="AC441" s="4"/>
      <c r="AD441" s="377"/>
      <c r="AE441" s="402"/>
      <c r="AF441" s="4"/>
      <c r="AG441" s="4"/>
      <c r="AH441" s="4"/>
      <c r="AI441" s="4"/>
      <c r="AJ441" s="4"/>
      <c r="AK441" s="4"/>
      <c r="AL441" s="4"/>
      <c r="AM441" s="377"/>
      <c r="AN441" s="409"/>
      <c r="AO441" s="4"/>
      <c r="AP441" s="377"/>
      <c r="AQ441" s="402"/>
      <c r="AR441" s="4"/>
      <c r="AS441" s="4"/>
      <c r="AT441" s="4"/>
      <c r="AU441" s="4"/>
      <c r="AV441" s="4"/>
      <c r="AW441" s="4"/>
      <c r="AX441" s="4"/>
      <c r="AY441" s="377"/>
      <c r="AZ441" s="409"/>
      <c r="BA441" s="4"/>
      <c r="BB441" s="377"/>
      <c r="BC441" s="402"/>
      <c r="BD441" s="4"/>
      <c r="BE441" s="4"/>
      <c r="BF441" s="4"/>
      <c r="BG441" s="4"/>
      <c r="BH441" s="4"/>
      <c r="BI441" s="4"/>
      <c r="BJ441" s="4"/>
      <c r="BK441" s="377"/>
      <c r="BL441" s="409"/>
      <c r="BM441" s="4"/>
      <c r="BN441" s="377"/>
      <c r="BO441" s="402"/>
      <c r="BP441" s="4"/>
      <c r="BQ441" s="4"/>
      <c r="BR441" s="4"/>
      <c r="BS441" s="4"/>
      <c r="BT441" s="4"/>
      <c r="BU441" s="4"/>
      <c r="BV441" s="4"/>
      <c r="BW441" s="377"/>
      <c r="BX441" s="409"/>
      <c r="BY441" s="4"/>
      <c r="BZ441" s="377"/>
      <c r="CA441" s="402"/>
      <c r="CB441" s="4"/>
      <c r="CC441" s="4"/>
      <c r="CD441" s="4"/>
      <c r="CE441" s="4"/>
      <c r="CF441" s="4"/>
      <c r="CG441" s="4"/>
    </row>
    <row r="442" spans="1:85" x14ac:dyDescent="0.15">
      <c r="A442" s="76"/>
      <c r="C442" s="377"/>
      <c r="D442" s="409"/>
      <c r="E442" s="4"/>
      <c r="F442" s="402"/>
      <c r="G442" s="4"/>
      <c r="H442" s="4"/>
      <c r="I442" s="4"/>
      <c r="J442" s="4"/>
      <c r="K442" s="4"/>
      <c r="L442" s="4"/>
      <c r="Z442" s="4"/>
      <c r="AA442" s="377"/>
      <c r="AB442" s="409"/>
      <c r="AC442" s="4"/>
      <c r="AD442" s="377"/>
      <c r="AE442" s="4"/>
      <c r="AF442" s="403"/>
      <c r="AG442" s="4"/>
      <c r="AH442" s="4"/>
      <c r="AI442" s="4"/>
      <c r="AJ442" s="4"/>
      <c r="AK442" s="4"/>
      <c r="AL442" s="4"/>
      <c r="AM442" s="377"/>
      <c r="AN442" s="409"/>
      <c r="AO442" s="4"/>
      <c r="AP442" s="377"/>
      <c r="AQ442" s="4"/>
      <c r="AR442" s="403"/>
      <c r="AS442" s="4"/>
      <c r="AT442" s="4"/>
      <c r="AU442" s="4"/>
      <c r="AV442" s="4"/>
      <c r="AW442" s="4"/>
      <c r="AX442" s="4"/>
      <c r="AY442" s="377"/>
      <c r="AZ442" s="409"/>
      <c r="BA442" s="4"/>
      <c r="BB442" s="377"/>
      <c r="BC442" s="4"/>
      <c r="BD442" s="403"/>
      <c r="BE442" s="4"/>
      <c r="BF442" s="4"/>
      <c r="BG442" s="4"/>
      <c r="BH442" s="4"/>
      <c r="BI442" s="4"/>
      <c r="BJ442" s="4"/>
      <c r="BK442" s="377"/>
      <c r="BL442" s="409"/>
      <c r="BM442" s="4"/>
      <c r="BN442" s="377"/>
      <c r="BO442" s="4"/>
      <c r="BP442" s="403"/>
      <c r="BQ442" s="4"/>
      <c r="BR442" s="4"/>
      <c r="BS442" s="4"/>
      <c r="BT442" s="4"/>
      <c r="BU442" s="4"/>
      <c r="BV442" s="4"/>
      <c r="BW442" s="377"/>
      <c r="BX442" s="409"/>
      <c r="BY442" s="4"/>
      <c r="BZ442" s="377"/>
      <c r="CA442" s="4"/>
      <c r="CB442" s="403"/>
      <c r="CC442" s="4"/>
      <c r="CD442" s="4"/>
      <c r="CE442" s="4"/>
      <c r="CF442" s="4"/>
      <c r="CG442" s="4"/>
    </row>
    <row r="443" spans="1:85" x14ac:dyDescent="0.15">
      <c r="A443" s="76"/>
      <c r="C443" s="377"/>
      <c r="D443" s="409"/>
      <c r="E443" s="4"/>
      <c r="F443" s="377"/>
      <c r="G443" s="402"/>
      <c r="H443" s="4"/>
      <c r="I443" s="4"/>
      <c r="J443" s="4"/>
      <c r="K443" s="4"/>
      <c r="L443" s="4"/>
      <c r="Z443" s="4"/>
      <c r="AA443" s="377"/>
      <c r="AB443" s="409"/>
      <c r="AC443" s="4"/>
      <c r="AD443" s="377"/>
      <c r="AE443" s="4"/>
      <c r="AF443" s="402"/>
      <c r="AG443" s="4"/>
      <c r="AH443" s="4"/>
      <c r="AI443" s="4"/>
      <c r="AJ443" s="4"/>
      <c r="AK443" s="4"/>
      <c r="AL443" s="4"/>
      <c r="AM443" s="377"/>
      <c r="AN443" s="409"/>
      <c r="AO443" s="4"/>
      <c r="AP443" s="377"/>
      <c r="AQ443" s="4"/>
      <c r="AR443" s="402"/>
      <c r="AS443" s="4"/>
      <c r="AT443" s="4"/>
      <c r="AU443" s="4"/>
      <c r="AV443" s="4"/>
      <c r="AW443" s="4"/>
      <c r="AX443" s="4"/>
      <c r="AY443" s="377"/>
      <c r="AZ443" s="409"/>
      <c r="BA443" s="4"/>
      <c r="BB443" s="377"/>
      <c r="BC443" s="4"/>
      <c r="BD443" s="402"/>
      <c r="BE443" s="4"/>
      <c r="BF443" s="4"/>
      <c r="BG443" s="4"/>
      <c r="BH443" s="4"/>
      <c r="BI443" s="4"/>
      <c r="BJ443" s="4"/>
      <c r="BK443" s="377"/>
      <c r="BL443" s="409"/>
      <c r="BM443" s="4"/>
      <c r="BN443" s="377"/>
      <c r="BO443" s="4"/>
      <c r="BP443" s="402"/>
      <c r="BQ443" s="4"/>
      <c r="BR443" s="4"/>
      <c r="BS443" s="4"/>
      <c r="BT443" s="4"/>
      <c r="BU443" s="4"/>
      <c r="BV443" s="4"/>
      <c r="BW443" s="377"/>
      <c r="BX443" s="409"/>
      <c r="BY443" s="4"/>
      <c r="BZ443" s="377"/>
      <c r="CA443" s="4"/>
      <c r="CB443" s="402"/>
      <c r="CC443" s="4"/>
      <c r="CD443" s="4"/>
      <c r="CE443" s="4"/>
      <c r="CF443" s="4"/>
      <c r="CG443" s="4"/>
    </row>
    <row r="444" spans="1:85" x14ac:dyDescent="0.15">
      <c r="A444" s="60"/>
      <c r="C444" s="377"/>
      <c r="D444" s="409"/>
      <c r="E444" s="4"/>
      <c r="F444" s="377"/>
      <c r="G444" s="377"/>
      <c r="H444" s="403"/>
      <c r="I444" s="4"/>
      <c r="J444" s="4"/>
      <c r="K444" s="4"/>
      <c r="L444" s="4"/>
      <c r="Z444" s="4"/>
      <c r="AA444" s="377"/>
      <c r="AB444" s="409"/>
      <c r="AC444" s="4"/>
      <c r="AD444" s="402"/>
      <c r="AE444" s="4"/>
      <c r="AF444" s="4"/>
      <c r="AG444" s="4"/>
      <c r="AH444" s="4"/>
      <c r="AI444" s="4"/>
      <c r="AJ444" s="4"/>
      <c r="AK444" s="36"/>
      <c r="AL444" s="4"/>
      <c r="AM444" s="377"/>
      <c r="AN444" s="409"/>
      <c r="AO444" s="4"/>
      <c r="AP444" s="402"/>
      <c r="AQ444" s="4"/>
      <c r="AR444" s="4"/>
      <c r="AS444" s="4"/>
      <c r="AT444" s="4"/>
      <c r="AU444" s="4"/>
      <c r="AV444" s="4"/>
      <c r="AW444" s="36"/>
      <c r="AX444" s="4"/>
      <c r="AY444" s="377"/>
      <c r="AZ444" s="409"/>
      <c r="BA444" s="4"/>
      <c r="BB444" s="402"/>
      <c r="BC444" s="4"/>
      <c r="BD444" s="4"/>
      <c r="BE444" s="4"/>
      <c r="BF444" s="4"/>
      <c r="BG444" s="4"/>
      <c r="BH444" s="4"/>
      <c r="BI444" s="36"/>
      <c r="BJ444" s="4"/>
      <c r="BK444" s="377"/>
      <c r="BL444" s="409"/>
      <c r="BM444" s="4"/>
      <c r="BN444" s="402"/>
      <c r="BO444" s="4"/>
      <c r="BP444" s="4"/>
      <c r="BQ444" s="4"/>
      <c r="BR444" s="4"/>
      <c r="BS444" s="4"/>
      <c r="BT444" s="36"/>
      <c r="BU444" s="36"/>
      <c r="BV444" s="4"/>
      <c r="BW444" s="377"/>
      <c r="BX444" s="409"/>
      <c r="BY444" s="4"/>
      <c r="BZ444" s="402"/>
      <c r="CA444" s="4"/>
      <c r="CB444" s="4"/>
      <c r="CC444" s="4"/>
      <c r="CD444" s="4"/>
      <c r="CE444" s="4"/>
      <c r="CF444" s="36"/>
      <c r="CG444" s="36"/>
    </row>
    <row r="445" spans="1:85" x14ac:dyDescent="0.15">
      <c r="A445" s="76"/>
      <c r="C445" s="377"/>
      <c r="D445" s="409"/>
      <c r="E445" s="4"/>
      <c r="F445" s="377"/>
      <c r="G445" s="377"/>
      <c r="H445" s="402"/>
      <c r="I445" s="4"/>
      <c r="J445" s="4"/>
      <c r="K445" s="4"/>
      <c r="L445" s="4"/>
      <c r="Z445" s="4"/>
      <c r="AA445" s="377"/>
      <c r="AB445" s="409"/>
      <c r="AC445" s="4"/>
      <c r="AD445" s="377"/>
      <c r="AE445" s="402"/>
      <c r="AF445" s="4"/>
      <c r="AG445" s="4"/>
      <c r="AH445" s="4"/>
      <c r="AI445" s="4"/>
      <c r="AJ445" s="4"/>
      <c r="AK445" s="4"/>
      <c r="AL445" s="4"/>
      <c r="AM445" s="377"/>
      <c r="AN445" s="409"/>
      <c r="AO445" s="4"/>
      <c r="AP445" s="377"/>
      <c r="AQ445" s="402"/>
      <c r="AR445" s="4"/>
      <c r="AS445" s="4"/>
      <c r="AT445" s="4"/>
      <c r="AU445" s="4"/>
      <c r="AV445" s="4"/>
      <c r="AW445" s="4"/>
      <c r="AX445" s="4"/>
      <c r="AY445" s="377"/>
      <c r="AZ445" s="409"/>
      <c r="BA445" s="4"/>
      <c r="BB445" s="377"/>
      <c r="BC445" s="402"/>
      <c r="BD445" s="4"/>
      <c r="BE445" s="4"/>
      <c r="BF445" s="4"/>
      <c r="BG445" s="4"/>
      <c r="BH445" s="4"/>
      <c r="BI445" s="4"/>
      <c r="BJ445" s="4"/>
      <c r="BK445" s="377"/>
      <c r="BL445" s="409"/>
      <c r="BM445" s="4"/>
      <c r="BN445" s="377"/>
      <c r="BO445" s="402"/>
      <c r="BP445" s="4"/>
      <c r="BQ445" s="4"/>
      <c r="BR445" s="4"/>
      <c r="BS445" s="4"/>
      <c r="BT445" s="4"/>
      <c r="BU445" s="4"/>
      <c r="BV445" s="4"/>
      <c r="BW445" s="377"/>
      <c r="BX445" s="409"/>
      <c r="BY445" s="4"/>
      <c r="BZ445" s="377"/>
      <c r="CA445" s="402"/>
      <c r="CB445" s="4"/>
      <c r="CC445" s="4"/>
      <c r="CD445" s="4"/>
      <c r="CE445" s="4"/>
      <c r="CF445" s="4"/>
      <c r="CG445" s="4"/>
    </row>
    <row r="446" spans="1:85" x14ac:dyDescent="0.15">
      <c r="A446" s="76"/>
      <c r="C446" s="377"/>
      <c r="D446" s="409"/>
      <c r="E446" s="4"/>
      <c r="F446" s="377"/>
      <c r="G446" s="402"/>
      <c r="H446" s="4"/>
      <c r="I446" s="4"/>
      <c r="J446" s="4"/>
      <c r="K446" s="4"/>
      <c r="L446" s="4"/>
      <c r="Z446" s="4"/>
      <c r="AA446" s="377"/>
      <c r="AB446" s="409"/>
      <c r="AC446" s="4"/>
      <c r="AD446" s="377"/>
      <c r="AE446" s="377"/>
      <c r="AF446" s="402"/>
      <c r="AG446" s="4"/>
      <c r="AH446" s="4"/>
      <c r="AI446" s="4"/>
      <c r="AJ446" s="4"/>
      <c r="AK446" s="4"/>
      <c r="AL446" s="4"/>
      <c r="AM446" s="377"/>
      <c r="AN446" s="409"/>
      <c r="AO446" s="4"/>
      <c r="AP446" s="377"/>
      <c r="AQ446" s="377"/>
      <c r="AR446" s="402"/>
      <c r="AS446" s="4"/>
      <c r="AT446" s="4"/>
      <c r="AU446" s="4"/>
      <c r="AV446" s="4"/>
      <c r="AW446" s="4"/>
      <c r="AX446" s="4"/>
      <c r="AY446" s="377"/>
      <c r="AZ446" s="409"/>
      <c r="BA446" s="4"/>
      <c r="BB446" s="377"/>
      <c r="BC446" s="377"/>
      <c r="BD446" s="402"/>
      <c r="BE446" s="4"/>
      <c r="BF446" s="4"/>
      <c r="BG446" s="4"/>
      <c r="BH446" s="4"/>
      <c r="BI446" s="4"/>
      <c r="BJ446" s="4"/>
      <c r="BK446" s="377"/>
      <c r="BL446" s="409"/>
      <c r="BM446" s="4"/>
      <c r="BN446" s="377"/>
      <c r="BO446" s="377"/>
      <c r="BP446" s="402"/>
      <c r="BQ446" s="4"/>
      <c r="BR446" s="4"/>
      <c r="BS446" s="4"/>
      <c r="BT446" s="4"/>
      <c r="BU446" s="4"/>
      <c r="BV446" s="4"/>
      <c r="BW446" s="377"/>
      <c r="BX446" s="409"/>
      <c r="BY446" s="4"/>
      <c r="BZ446" s="377"/>
      <c r="CA446" s="377"/>
      <c r="CB446" s="402"/>
      <c r="CC446" s="4"/>
      <c r="CD446" s="4"/>
      <c r="CE446" s="4"/>
      <c r="CF446" s="4"/>
      <c r="CG446" s="4"/>
    </row>
    <row r="447" spans="1:85" x14ac:dyDescent="0.15">
      <c r="A447" s="76"/>
      <c r="C447" s="377"/>
      <c r="D447" s="409"/>
      <c r="E447" s="4"/>
      <c r="F447" s="377"/>
      <c r="G447" s="4"/>
      <c r="H447" s="403"/>
      <c r="I447" s="4"/>
      <c r="J447" s="4"/>
      <c r="K447" s="4"/>
      <c r="L447" s="4"/>
      <c r="Z447" s="4"/>
      <c r="AA447" s="377"/>
      <c r="AB447" s="409"/>
      <c r="AC447" s="4"/>
      <c r="AD447" s="377"/>
      <c r="AE447" s="377"/>
      <c r="AF447" s="403"/>
      <c r="AG447" s="4"/>
      <c r="AH447" s="4"/>
      <c r="AI447" s="4"/>
      <c r="AJ447" s="4"/>
      <c r="AK447" s="4"/>
      <c r="AL447" s="4"/>
      <c r="AM447" s="377"/>
      <c r="AN447" s="409"/>
      <c r="AO447" s="4"/>
      <c r="AP447" s="377"/>
      <c r="AQ447" s="377"/>
      <c r="AR447" s="403"/>
      <c r="AS447" s="4"/>
      <c r="AT447" s="4"/>
      <c r="AU447" s="4"/>
      <c r="AV447" s="4"/>
      <c r="AW447" s="4"/>
      <c r="AX447" s="4"/>
      <c r="AY447" s="377"/>
      <c r="AZ447" s="409"/>
      <c r="BA447" s="4"/>
      <c r="BB447" s="377"/>
      <c r="BC447" s="377"/>
      <c r="BD447" s="403"/>
      <c r="BE447" s="4"/>
      <c r="BF447" s="4"/>
      <c r="BG447" s="4"/>
      <c r="BH447" s="4"/>
      <c r="BI447" s="4"/>
      <c r="BJ447" s="4"/>
      <c r="BK447" s="377"/>
      <c r="BL447" s="409"/>
      <c r="BM447" s="4"/>
      <c r="BN447" s="377"/>
      <c r="BO447" s="377"/>
      <c r="BP447" s="403"/>
      <c r="BQ447" s="4"/>
      <c r="BR447" s="4"/>
      <c r="BS447" s="4"/>
      <c r="BT447" s="4"/>
      <c r="BU447" s="4"/>
      <c r="BV447" s="4"/>
      <c r="BW447" s="377"/>
      <c r="BX447" s="409"/>
      <c r="BY447" s="4"/>
      <c r="BZ447" s="377"/>
      <c r="CA447" s="377"/>
      <c r="CB447" s="403"/>
      <c r="CC447" s="4"/>
      <c r="CD447" s="4"/>
      <c r="CE447" s="4"/>
      <c r="CF447" s="4"/>
      <c r="CG447" s="4"/>
    </row>
    <row r="448" spans="1:85" x14ac:dyDescent="0.15">
      <c r="A448" s="76"/>
      <c r="C448" s="377"/>
      <c r="D448" s="409"/>
      <c r="E448" s="4"/>
      <c r="F448" s="377"/>
      <c r="G448" s="4"/>
      <c r="H448" s="402"/>
      <c r="I448" s="4"/>
      <c r="J448" s="4"/>
      <c r="K448" s="4"/>
      <c r="L448" s="4"/>
      <c r="Z448" s="4"/>
      <c r="AA448" s="377"/>
      <c r="AB448" s="409"/>
      <c r="AC448" s="4"/>
      <c r="AD448" s="377"/>
      <c r="AE448" s="403"/>
      <c r="AF448" s="4"/>
      <c r="AG448" s="4"/>
      <c r="AH448" s="4"/>
      <c r="AI448" s="4"/>
      <c r="AJ448" s="4"/>
      <c r="AK448" s="4"/>
      <c r="AL448" s="4"/>
      <c r="AM448" s="377"/>
      <c r="AN448" s="409"/>
      <c r="AO448" s="4"/>
      <c r="AP448" s="377"/>
      <c r="AQ448" s="403"/>
      <c r="AR448" s="4"/>
      <c r="AS448" s="4"/>
      <c r="AT448" s="4"/>
      <c r="AU448" s="4"/>
      <c r="AV448" s="4"/>
      <c r="AW448" s="4"/>
      <c r="AX448" s="4"/>
      <c r="AY448" s="377"/>
      <c r="AZ448" s="409"/>
      <c r="BA448" s="4"/>
      <c r="BB448" s="377"/>
      <c r="BC448" s="403"/>
      <c r="BD448" s="4"/>
      <c r="BE448" s="4"/>
      <c r="BF448" s="4"/>
      <c r="BG448" s="4"/>
      <c r="BH448" s="4"/>
      <c r="BI448" s="4"/>
      <c r="BJ448" s="4"/>
      <c r="BK448" s="377"/>
      <c r="BL448" s="409"/>
      <c r="BM448" s="4"/>
      <c r="BN448" s="377"/>
      <c r="BO448" s="403"/>
      <c r="BP448" s="4"/>
      <c r="BQ448" s="4"/>
      <c r="BR448" s="4"/>
      <c r="BS448" s="4"/>
      <c r="BT448" s="4"/>
      <c r="BU448" s="4"/>
      <c r="BV448" s="4"/>
      <c r="BW448" s="377"/>
      <c r="BX448" s="409"/>
      <c r="BY448" s="4"/>
      <c r="BZ448" s="377"/>
      <c r="CA448" s="403"/>
      <c r="CB448" s="4"/>
      <c r="CC448" s="4"/>
      <c r="CD448" s="4"/>
      <c r="CE448" s="4"/>
      <c r="CF448" s="4"/>
      <c r="CG448" s="4"/>
    </row>
    <row r="449" spans="1:85" x14ac:dyDescent="0.15">
      <c r="A449" s="60"/>
      <c r="C449" s="377"/>
      <c r="D449" s="409"/>
      <c r="E449" s="4"/>
      <c r="F449" s="402"/>
      <c r="G449" s="4"/>
      <c r="H449" s="4"/>
      <c r="I449" s="4"/>
      <c r="J449" s="4"/>
      <c r="K449" s="4"/>
      <c r="L449" s="4"/>
      <c r="M449" s="32"/>
      <c r="Z449" s="4"/>
      <c r="AA449" s="377"/>
      <c r="AB449" s="409"/>
      <c r="AC449" s="4"/>
      <c r="AD449" s="402"/>
      <c r="AE449" s="4"/>
      <c r="AF449" s="4"/>
      <c r="AG449" s="4"/>
      <c r="AH449" s="4"/>
      <c r="AI449" s="4"/>
      <c r="AJ449" s="4"/>
      <c r="AK449" s="36"/>
      <c r="AL449" s="4"/>
      <c r="AM449" s="377"/>
      <c r="AN449" s="409"/>
      <c r="AO449" s="4"/>
      <c r="AP449" s="402"/>
      <c r="AQ449" s="4"/>
      <c r="AR449" s="4"/>
      <c r="AS449" s="4"/>
      <c r="AT449" s="4"/>
      <c r="AU449" s="4"/>
      <c r="AV449" s="4"/>
      <c r="AW449" s="36"/>
      <c r="AX449" s="4"/>
      <c r="AY449" s="377"/>
      <c r="AZ449" s="409"/>
      <c r="BA449" s="4"/>
      <c r="BB449" s="402"/>
      <c r="BC449" s="4"/>
      <c r="BD449" s="4"/>
      <c r="BE449" s="4"/>
      <c r="BF449" s="4"/>
      <c r="BG449" s="4"/>
      <c r="BH449" s="4"/>
      <c r="BI449" s="36"/>
      <c r="BJ449" s="4"/>
      <c r="BK449" s="377"/>
      <c r="BL449" s="409"/>
      <c r="BM449" s="4"/>
      <c r="BN449" s="402"/>
      <c r="BO449" s="4"/>
      <c r="BP449" s="4"/>
      <c r="BQ449" s="4"/>
      <c r="BR449" s="4"/>
      <c r="BS449" s="4"/>
      <c r="BT449" s="36"/>
      <c r="BU449" s="36"/>
      <c r="BV449" s="4"/>
      <c r="BW449" s="377"/>
      <c r="BX449" s="409"/>
      <c r="BY449" s="4"/>
      <c r="BZ449" s="402"/>
      <c r="CA449" s="4"/>
      <c r="CB449" s="4"/>
      <c r="CC449" s="4"/>
      <c r="CD449" s="4"/>
      <c r="CE449" s="4"/>
      <c r="CF449" s="36"/>
      <c r="CG449" s="36"/>
    </row>
    <row r="450" spans="1:85" x14ac:dyDescent="0.15">
      <c r="A450" s="76"/>
      <c r="C450" s="377"/>
      <c r="D450" s="409"/>
      <c r="E450" s="4"/>
      <c r="F450" s="377"/>
      <c r="G450" s="402"/>
      <c r="H450" s="4"/>
      <c r="I450" s="4"/>
      <c r="J450" s="4"/>
      <c r="K450" s="4"/>
      <c r="L450" s="4"/>
      <c r="Z450" s="4"/>
      <c r="AA450" s="377"/>
      <c r="AB450" s="409"/>
      <c r="AC450" s="4"/>
      <c r="AD450" s="4"/>
      <c r="AE450" s="402"/>
      <c r="AF450" s="4"/>
      <c r="AG450" s="4"/>
      <c r="AH450" s="4"/>
      <c r="AI450" s="4"/>
      <c r="AJ450" s="4"/>
      <c r="AK450" s="36"/>
      <c r="AL450" s="4"/>
      <c r="AM450" s="377"/>
      <c r="AN450" s="409"/>
      <c r="AO450" s="4"/>
      <c r="AP450" s="4"/>
      <c r="AQ450" s="402"/>
      <c r="AR450" s="4"/>
      <c r="AS450" s="4"/>
      <c r="AT450" s="4"/>
      <c r="AU450" s="4"/>
      <c r="AV450" s="4"/>
      <c r="AW450" s="36"/>
      <c r="AX450" s="4"/>
      <c r="AY450" s="377"/>
      <c r="AZ450" s="409"/>
      <c r="BA450" s="4"/>
      <c r="BB450" s="4"/>
      <c r="BC450" s="402"/>
      <c r="BD450" s="4"/>
      <c r="BE450" s="4"/>
      <c r="BF450" s="4"/>
      <c r="BG450" s="4"/>
      <c r="BH450" s="4"/>
      <c r="BI450" s="36"/>
      <c r="BJ450" s="4"/>
      <c r="BK450" s="377"/>
      <c r="BL450" s="409"/>
      <c r="BM450" s="4"/>
      <c r="BN450" s="4"/>
      <c r="BO450" s="402"/>
      <c r="BP450" s="4"/>
      <c r="BQ450" s="4"/>
      <c r="BR450" s="4"/>
      <c r="BS450" s="4"/>
      <c r="BT450" s="36"/>
      <c r="BU450" s="36"/>
      <c r="BV450" s="4"/>
      <c r="BW450" s="377"/>
      <c r="BX450" s="409"/>
      <c r="BY450" s="4"/>
      <c r="BZ450" s="4"/>
      <c r="CA450" s="402"/>
      <c r="CB450" s="4"/>
      <c r="CC450" s="4"/>
      <c r="CD450" s="4"/>
      <c r="CE450" s="4"/>
      <c r="CF450" s="36"/>
      <c r="CG450" s="36"/>
    </row>
    <row r="451" spans="1:85" x14ac:dyDescent="0.15">
      <c r="A451" s="76"/>
      <c r="C451" s="377"/>
      <c r="D451" s="409"/>
      <c r="E451" s="4"/>
      <c r="F451" s="377"/>
      <c r="G451" s="377"/>
      <c r="H451" s="402"/>
      <c r="I451" s="4"/>
      <c r="J451" s="4"/>
      <c r="K451" s="4"/>
      <c r="L451" s="4"/>
      <c r="Z451" s="4"/>
      <c r="AA451" s="377"/>
      <c r="AB451" s="409"/>
      <c r="AC451" s="4"/>
      <c r="AD451" s="4"/>
      <c r="AE451" s="377"/>
      <c r="AF451" s="402"/>
      <c r="AG451" s="4"/>
      <c r="AH451" s="4"/>
      <c r="AI451" s="4"/>
      <c r="AJ451" s="4"/>
      <c r="AK451" s="4"/>
      <c r="AL451" s="4"/>
      <c r="AM451" s="377"/>
      <c r="AN451" s="409"/>
      <c r="AO451" s="4"/>
      <c r="AP451" s="4"/>
      <c r="AQ451" s="377"/>
      <c r="AR451" s="402"/>
      <c r="AS451" s="4"/>
      <c r="AT451" s="4"/>
      <c r="AU451" s="4"/>
      <c r="AV451" s="4"/>
      <c r="AW451" s="4"/>
      <c r="AX451" s="4"/>
      <c r="AY451" s="377"/>
      <c r="AZ451" s="409"/>
      <c r="BA451" s="4"/>
      <c r="BB451" s="4"/>
      <c r="BC451" s="377"/>
      <c r="BD451" s="402"/>
      <c r="BE451" s="4"/>
      <c r="BF451" s="4"/>
      <c r="BG451" s="4"/>
      <c r="BH451" s="4"/>
      <c r="BI451" s="4"/>
      <c r="BJ451" s="4"/>
      <c r="BK451" s="377"/>
      <c r="BL451" s="409"/>
      <c r="BM451" s="4"/>
      <c r="BN451" s="4"/>
      <c r="BO451" s="377"/>
      <c r="BP451" s="402"/>
      <c r="BQ451" s="4"/>
      <c r="BR451" s="4"/>
      <c r="BS451" s="4"/>
      <c r="BT451" s="4"/>
      <c r="BU451" s="4"/>
      <c r="BV451" s="4"/>
      <c r="BW451" s="377"/>
      <c r="BX451" s="409"/>
      <c r="BY451" s="4"/>
      <c r="BZ451" s="4"/>
      <c r="CA451" s="377"/>
      <c r="CB451" s="402"/>
      <c r="CC451" s="4"/>
      <c r="CD451" s="4"/>
      <c r="CE451" s="4"/>
      <c r="CF451" s="4"/>
      <c r="CG451" s="4"/>
    </row>
    <row r="452" spans="1:85" x14ac:dyDescent="0.15">
      <c r="A452" s="76"/>
      <c r="C452" s="377"/>
      <c r="D452" s="409"/>
      <c r="E452" s="4"/>
      <c r="F452" s="377"/>
      <c r="G452" s="377"/>
      <c r="H452" s="403"/>
      <c r="I452" s="4"/>
      <c r="J452" s="4"/>
      <c r="K452" s="4"/>
      <c r="L452" s="4"/>
      <c r="Z452" s="4"/>
      <c r="AA452" s="377"/>
      <c r="AB452" s="409"/>
      <c r="AC452" s="4"/>
      <c r="AD452" s="4"/>
      <c r="AE452" s="377"/>
      <c r="AF452" s="403"/>
      <c r="AG452" s="4"/>
      <c r="AH452" s="4"/>
      <c r="AI452" s="4"/>
      <c r="AJ452" s="4"/>
      <c r="AK452" s="4"/>
      <c r="AL452" s="4"/>
      <c r="AM452" s="377"/>
      <c r="AN452" s="409"/>
      <c r="AO452" s="4"/>
      <c r="AP452" s="4"/>
      <c r="AQ452" s="377"/>
      <c r="AR452" s="403"/>
      <c r="AS452" s="4"/>
      <c r="AT452" s="4"/>
      <c r="AU452" s="4"/>
      <c r="AV452" s="4"/>
      <c r="AW452" s="4"/>
      <c r="AX452" s="4"/>
      <c r="AY452" s="377"/>
      <c r="AZ452" s="409"/>
      <c r="BA452" s="4"/>
      <c r="BB452" s="4"/>
      <c r="BC452" s="377"/>
      <c r="BD452" s="403"/>
      <c r="BE452" s="4"/>
      <c r="BF452" s="4"/>
      <c r="BG452" s="4"/>
      <c r="BH452" s="4"/>
      <c r="BI452" s="4"/>
      <c r="BJ452" s="4"/>
      <c r="BK452" s="377"/>
      <c r="BL452" s="409"/>
      <c r="BM452" s="4"/>
      <c r="BN452" s="4"/>
      <c r="BO452" s="377"/>
      <c r="BP452" s="403"/>
      <c r="BQ452" s="4"/>
      <c r="BR452" s="4"/>
      <c r="BS452" s="4"/>
      <c r="BT452" s="4"/>
      <c r="BU452" s="4"/>
      <c r="BV452" s="4"/>
      <c r="BW452" s="377"/>
      <c r="BX452" s="409"/>
      <c r="BY452" s="4"/>
      <c r="BZ452" s="4"/>
      <c r="CA452" s="377"/>
      <c r="CB452" s="403"/>
      <c r="CC452" s="4"/>
      <c r="CD452" s="4"/>
      <c r="CE452" s="4"/>
      <c r="CF452" s="4"/>
      <c r="CG452" s="4"/>
    </row>
    <row r="453" spans="1:85" x14ac:dyDescent="0.15">
      <c r="A453" s="76"/>
      <c r="C453" s="377"/>
      <c r="D453" s="409"/>
      <c r="E453" s="4"/>
      <c r="F453" s="377"/>
      <c r="G453" s="403"/>
      <c r="H453" s="4"/>
      <c r="I453" s="4"/>
      <c r="J453" s="4"/>
      <c r="K453" s="4"/>
      <c r="L453" s="4"/>
      <c r="Z453" s="4"/>
      <c r="AA453" s="377"/>
      <c r="AB453" s="409"/>
      <c r="AC453" s="4"/>
      <c r="AD453" s="4"/>
      <c r="AE453" s="402"/>
      <c r="AF453" s="4"/>
      <c r="AG453" s="4"/>
      <c r="AH453" s="4"/>
      <c r="AI453" s="4"/>
      <c r="AJ453" s="4"/>
      <c r="AK453" s="36"/>
      <c r="AL453" s="4"/>
      <c r="AM453" s="377"/>
      <c r="AN453" s="409"/>
      <c r="AO453" s="4"/>
      <c r="AP453" s="4"/>
      <c r="AQ453" s="402"/>
      <c r="AR453" s="4"/>
      <c r="AS453" s="4"/>
      <c r="AT453" s="4"/>
      <c r="AU453" s="4"/>
      <c r="AV453" s="4"/>
      <c r="AW453" s="36"/>
      <c r="AX453" s="4"/>
      <c r="AY453" s="377"/>
      <c r="AZ453" s="409"/>
      <c r="BA453" s="4"/>
      <c r="BB453" s="4"/>
      <c r="BC453" s="402"/>
      <c r="BD453" s="4"/>
      <c r="BE453" s="4"/>
      <c r="BF453" s="4"/>
      <c r="BG453" s="4"/>
      <c r="BH453" s="4"/>
      <c r="BI453" s="36"/>
      <c r="BJ453" s="4"/>
      <c r="BK453" s="377"/>
      <c r="BL453" s="409"/>
      <c r="BM453" s="4"/>
      <c r="BN453" s="4"/>
      <c r="BO453" s="402"/>
      <c r="BP453" s="4"/>
      <c r="BQ453" s="4"/>
      <c r="BR453" s="4"/>
      <c r="BS453" s="4"/>
      <c r="BT453" s="36"/>
      <c r="BU453" s="36"/>
      <c r="BV453" s="4"/>
      <c r="BW453" s="377"/>
      <c r="BX453" s="409"/>
      <c r="BY453" s="4"/>
      <c r="BZ453" s="4"/>
      <c r="CA453" s="402"/>
      <c r="CB453" s="4"/>
      <c r="CC453" s="4"/>
      <c r="CD453" s="4"/>
      <c r="CE453" s="4"/>
      <c r="CF453" s="36"/>
      <c r="CG453" s="36"/>
    </row>
    <row r="454" spans="1:85" ht="13.5" x14ac:dyDescent="0.15">
      <c r="A454" s="76"/>
      <c r="C454" s="377"/>
      <c r="D454" s="409"/>
      <c r="E454" s="4"/>
      <c r="F454" s="402"/>
      <c r="G454" s="4"/>
      <c r="H454" s="4"/>
      <c r="I454" s="4"/>
      <c r="J454" s="4"/>
      <c r="K454" s="4"/>
      <c r="L454" s="4"/>
      <c r="M454" s="32"/>
      <c r="Z454" s="4"/>
      <c r="AA454" s="377"/>
      <c r="AB454" s="376"/>
      <c r="AC454" s="4"/>
      <c r="AD454" s="4"/>
      <c r="AE454" s="4"/>
      <c r="AF454" s="4"/>
      <c r="AG454" s="4"/>
      <c r="AH454" s="4"/>
      <c r="AI454" s="4"/>
      <c r="AJ454" s="4"/>
      <c r="AK454" s="392"/>
      <c r="AL454" s="4"/>
      <c r="AM454" s="377"/>
      <c r="AN454" s="376"/>
      <c r="AO454" s="4"/>
      <c r="AP454" s="4"/>
      <c r="AQ454" s="4"/>
      <c r="AR454" s="4"/>
      <c r="AS454" s="4"/>
      <c r="AT454" s="4"/>
      <c r="AU454" s="4"/>
      <c r="AV454" s="4"/>
      <c r="AW454" s="392"/>
      <c r="AX454" s="4"/>
      <c r="AY454" s="377"/>
      <c r="AZ454" s="376"/>
      <c r="BA454" s="4"/>
      <c r="BB454" s="4"/>
      <c r="BC454" s="4"/>
      <c r="BD454" s="4"/>
      <c r="BE454" s="4"/>
      <c r="BF454" s="4"/>
      <c r="BG454" s="4"/>
      <c r="BH454" s="4"/>
      <c r="BI454" s="392"/>
      <c r="BJ454" s="4"/>
      <c r="BK454" s="377"/>
      <c r="BL454" s="376"/>
      <c r="BM454" s="4"/>
      <c r="BN454" s="4"/>
      <c r="BO454" s="4"/>
      <c r="BP454" s="4"/>
      <c r="BQ454" s="4"/>
      <c r="BR454" s="4"/>
      <c r="BS454" s="4"/>
      <c r="BT454" s="392"/>
      <c r="BU454" s="392"/>
      <c r="BV454" s="4"/>
      <c r="BW454" s="377"/>
      <c r="BX454" s="376"/>
      <c r="BY454" s="4"/>
      <c r="BZ454" s="4"/>
      <c r="CA454" s="4"/>
      <c r="CB454" s="4"/>
      <c r="CC454" s="4"/>
      <c r="CD454" s="4"/>
      <c r="CE454" s="4"/>
      <c r="CF454" s="392"/>
      <c r="CG454" s="392"/>
    </row>
    <row r="455" spans="1:85" x14ac:dyDescent="0.15">
      <c r="A455" s="60"/>
      <c r="C455" s="377"/>
      <c r="D455" s="409"/>
      <c r="E455" s="4"/>
      <c r="F455" s="4"/>
      <c r="G455" s="402"/>
      <c r="H455" s="4"/>
      <c r="I455" s="4"/>
      <c r="J455" s="4"/>
      <c r="K455" s="4"/>
      <c r="L455" s="4"/>
      <c r="M455" s="32"/>
      <c r="Z455" s="4"/>
      <c r="AA455" s="377"/>
      <c r="AB455" s="377"/>
      <c r="AC455" s="401"/>
      <c r="AD455" s="4"/>
      <c r="AE455" s="4"/>
      <c r="AF455" s="4"/>
      <c r="AG455" s="4"/>
      <c r="AH455" s="4"/>
      <c r="AI455" s="4"/>
      <c r="AJ455" s="4"/>
      <c r="AK455" s="36"/>
      <c r="AL455" s="4"/>
      <c r="AM455" s="377"/>
      <c r="AN455" s="377"/>
      <c r="AO455" s="401"/>
      <c r="AP455" s="4"/>
      <c r="AQ455" s="4"/>
      <c r="AR455" s="4"/>
      <c r="AS455" s="4"/>
      <c r="AT455" s="4"/>
      <c r="AU455" s="4"/>
      <c r="AV455" s="4"/>
      <c r="AW455" s="36"/>
      <c r="AX455" s="4"/>
      <c r="AY455" s="377"/>
      <c r="AZ455" s="377"/>
      <c r="BA455" s="401"/>
      <c r="BB455" s="4"/>
      <c r="BC455" s="4"/>
      <c r="BD455" s="4"/>
      <c r="BE455" s="4"/>
      <c r="BF455" s="4"/>
      <c r="BG455" s="4"/>
      <c r="BH455" s="4"/>
      <c r="BI455" s="36"/>
      <c r="BJ455" s="4"/>
      <c r="BK455" s="377"/>
      <c r="BL455" s="377"/>
      <c r="BM455" s="401"/>
      <c r="BN455" s="4"/>
      <c r="BO455" s="4"/>
      <c r="BP455" s="4"/>
      <c r="BQ455" s="4"/>
      <c r="BR455" s="4"/>
      <c r="BS455" s="4"/>
      <c r="BT455" s="36"/>
      <c r="BU455" s="36"/>
      <c r="BV455" s="4"/>
      <c r="BW455" s="377"/>
      <c r="BX455" s="377"/>
      <c r="BY455" s="401"/>
      <c r="BZ455" s="4"/>
      <c r="CA455" s="4"/>
      <c r="CB455" s="4"/>
      <c r="CC455" s="4"/>
      <c r="CD455" s="4"/>
      <c r="CE455" s="4"/>
      <c r="CF455" s="36"/>
      <c r="CG455" s="36"/>
    </row>
    <row r="456" spans="1:85" ht="13.5" x14ac:dyDescent="0.15">
      <c r="A456" s="60"/>
      <c r="C456" s="377"/>
      <c r="D456" s="409"/>
      <c r="E456" s="4"/>
      <c r="F456" s="4"/>
      <c r="G456" s="377"/>
      <c r="H456" s="402"/>
      <c r="I456" s="4"/>
      <c r="J456" s="4"/>
      <c r="K456" s="4"/>
      <c r="L456" s="4"/>
      <c r="Z456" s="4"/>
      <c r="AA456" s="377"/>
      <c r="AB456" s="377"/>
      <c r="AC456" s="376"/>
      <c r="AD456" s="4"/>
      <c r="AE456" s="4"/>
      <c r="AF456" s="4"/>
      <c r="AG456" s="4"/>
      <c r="AH456" s="4"/>
      <c r="AI456" s="4"/>
      <c r="AJ456" s="4"/>
      <c r="AK456" s="392"/>
      <c r="AL456" s="4"/>
      <c r="AM456" s="377"/>
      <c r="AN456" s="377"/>
      <c r="AO456" s="376"/>
      <c r="AP456" s="4"/>
      <c r="AQ456" s="4"/>
      <c r="AR456" s="4"/>
      <c r="AS456" s="4"/>
      <c r="AT456" s="4"/>
      <c r="AU456" s="4"/>
      <c r="AV456" s="4"/>
      <c r="AW456" s="392"/>
      <c r="AX456" s="4"/>
      <c r="AY456" s="377"/>
      <c r="AZ456" s="377"/>
      <c r="BA456" s="376"/>
      <c r="BB456" s="4"/>
      <c r="BC456" s="4"/>
      <c r="BD456" s="4"/>
      <c r="BE456" s="4"/>
      <c r="BF456" s="4"/>
      <c r="BG456" s="4"/>
      <c r="BH456" s="4"/>
      <c r="BI456" s="392"/>
      <c r="BJ456" s="4"/>
      <c r="BK456" s="377"/>
      <c r="BL456" s="377"/>
      <c r="BM456" s="376"/>
      <c r="BN456" s="4"/>
      <c r="BO456" s="4"/>
      <c r="BP456" s="4"/>
      <c r="BQ456" s="4"/>
      <c r="BR456" s="4"/>
      <c r="BS456" s="4"/>
      <c r="BT456" s="392"/>
      <c r="BU456" s="392"/>
      <c r="BV456" s="4"/>
      <c r="BW456" s="377"/>
      <c r="BX456" s="377"/>
      <c r="BY456" s="376"/>
      <c r="BZ456" s="4"/>
      <c r="CA456" s="4"/>
      <c r="CB456" s="4"/>
      <c r="CC456" s="4"/>
      <c r="CD456" s="4"/>
      <c r="CE456" s="4"/>
      <c r="CF456" s="392"/>
      <c r="CG456" s="392"/>
    </row>
    <row r="457" spans="1:85" x14ac:dyDescent="0.15">
      <c r="A457" s="60"/>
      <c r="C457" s="377"/>
      <c r="D457" s="409"/>
      <c r="E457" s="4"/>
      <c r="F457" s="4"/>
      <c r="G457" s="377"/>
      <c r="H457" s="403"/>
      <c r="I457" s="4"/>
      <c r="J457" s="4"/>
      <c r="K457" s="4"/>
      <c r="L457" s="4"/>
      <c r="Z457" s="4"/>
      <c r="AA457" s="377"/>
      <c r="AB457" s="377"/>
      <c r="AC457" s="377"/>
      <c r="AD457" s="401"/>
      <c r="AE457" s="4"/>
      <c r="AF457" s="4"/>
      <c r="AG457" s="4"/>
      <c r="AH457" s="4"/>
      <c r="AI457" s="4"/>
      <c r="AJ457" s="4"/>
      <c r="AK457" s="4"/>
      <c r="AL457" s="4"/>
      <c r="AM457" s="377"/>
      <c r="AN457" s="377"/>
      <c r="AO457" s="377"/>
      <c r="AP457" s="401"/>
      <c r="AQ457" s="4"/>
      <c r="AR457" s="4"/>
      <c r="AS457" s="4"/>
      <c r="AT457" s="4"/>
      <c r="AU457" s="4"/>
      <c r="AV457" s="4"/>
      <c r="AW457" s="4"/>
      <c r="AX457" s="4"/>
      <c r="AY457" s="377"/>
      <c r="AZ457" s="377"/>
      <c r="BA457" s="377"/>
      <c r="BB457" s="401"/>
      <c r="BC457" s="4"/>
      <c r="BD457" s="4"/>
      <c r="BE457" s="4"/>
      <c r="BF457" s="4"/>
      <c r="BG457" s="4"/>
      <c r="BH457" s="4"/>
      <c r="BI457" s="4"/>
      <c r="BJ457" s="4"/>
      <c r="BK457" s="377"/>
      <c r="BL457" s="377"/>
      <c r="BM457" s="377"/>
      <c r="BN457" s="401"/>
      <c r="BO457" s="4"/>
      <c r="BP457" s="4"/>
      <c r="BQ457" s="4"/>
      <c r="BR457" s="4"/>
      <c r="BS457" s="4"/>
      <c r="BT457" s="4"/>
      <c r="BU457" s="4"/>
      <c r="BV457" s="4"/>
      <c r="BW457" s="377"/>
      <c r="BX457" s="377"/>
      <c r="BY457" s="377"/>
      <c r="BZ457" s="401"/>
      <c r="CA457" s="4"/>
      <c r="CB457" s="4"/>
      <c r="CC457" s="4"/>
      <c r="CD457" s="4"/>
      <c r="CE457" s="4"/>
      <c r="CF457" s="4"/>
      <c r="CG457" s="4"/>
    </row>
    <row r="458" spans="1:85" x14ac:dyDescent="0.15">
      <c r="A458" s="60"/>
      <c r="C458" s="377"/>
      <c r="D458" s="409"/>
      <c r="E458" s="4"/>
      <c r="F458" s="4"/>
      <c r="G458" s="402"/>
      <c r="H458" s="4"/>
      <c r="I458" s="4"/>
      <c r="J458" s="4"/>
      <c r="K458" s="4"/>
      <c r="L458" s="4"/>
      <c r="M458" s="32"/>
      <c r="Z458" s="4"/>
      <c r="AA458" s="377"/>
      <c r="AB458" s="377"/>
      <c r="AC458" s="377"/>
      <c r="AD458" s="401"/>
      <c r="AE458" s="4"/>
      <c r="AF458" s="4"/>
      <c r="AG458" s="4"/>
      <c r="AH458" s="4"/>
      <c r="AI458" s="36"/>
      <c r="AJ458" s="36"/>
      <c r="AK458" s="36"/>
      <c r="AL458" s="4"/>
      <c r="AM458" s="377"/>
      <c r="AN458" s="377"/>
      <c r="AO458" s="377"/>
      <c r="AP458" s="401"/>
      <c r="AQ458" s="4"/>
      <c r="AR458" s="4"/>
      <c r="AS458" s="4"/>
      <c r="AT458" s="4"/>
      <c r="AU458" s="36"/>
      <c r="AV458" s="36"/>
      <c r="AW458" s="36"/>
      <c r="AX458" s="4"/>
      <c r="AY458" s="377"/>
      <c r="AZ458" s="377"/>
      <c r="BA458" s="377"/>
      <c r="BB458" s="401"/>
      <c r="BC458" s="4"/>
      <c r="BD458" s="4"/>
      <c r="BE458" s="4"/>
      <c r="BF458" s="4"/>
      <c r="BG458" s="36"/>
      <c r="BH458" s="36"/>
      <c r="BI458" s="36"/>
      <c r="BJ458" s="4"/>
      <c r="BK458" s="377"/>
      <c r="BL458" s="377"/>
      <c r="BM458" s="377"/>
      <c r="BN458" s="401"/>
      <c r="BO458" s="4"/>
      <c r="BP458" s="4"/>
      <c r="BQ458" s="4"/>
      <c r="BR458" s="4"/>
      <c r="BS458" s="36"/>
      <c r="BT458" s="36"/>
      <c r="BU458" s="36"/>
      <c r="BV458" s="4"/>
      <c r="BW458" s="377"/>
      <c r="BX458" s="377"/>
      <c r="BY458" s="377"/>
      <c r="BZ458" s="401"/>
      <c r="CA458" s="4"/>
      <c r="CB458" s="4"/>
      <c r="CC458" s="4"/>
      <c r="CD458" s="4"/>
      <c r="CE458" s="36"/>
      <c r="CF458" s="36"/>
      <c r="CG458" s="36"/>
    </row>
    <row r="459" spans="1:85" ht="13.5" x14ac:dyDescent="0.15">
      <c r="A459" s="60"/>
      <c r="C459" s="377"/>
      <c r="D459" s="376"/>
      <c r="E459" s="4"/>
      <c r="F459" s="4"/>
      <c r="G459" s="4"/>
      <c r="H459" s="4"/>
      <c r="I459" s="4"/>
      <c r="J459" s="4"/>
      <c r="K459" s="4"/>
      <c r="L459" s="4"/>
      <c r="M459" s="34"/>
      <c r="Z459" s="4"/>
      <c r="AA459" s="377"/>
      <c r="AB459" s="377"/>
      <c r="AC459" s="377"/>
      <c r="AD459" s="401"/>
      <c r="AE459" s="4"/>
      <c r="AF459" s="4"/>
      <c r="AG459" s="4"/>
      <c r="AH459" s="4"/>
      <c r="AI459" s="4"/>
      <c r="AJ459" s="4"/>
      <c r="AK459" s="4"/>
      <c r="AL459" s="4"/>
      <c r="AM459" s="377"/>
      <c r="AN459" s="377"/>
      <c r="AO459" s="377"/>
      <c r="AP459" s="401"/>
      <c r="AQ459" s="4"/>
      <c r="AR459" s="4"/>
      <c r="AS459" s="4"/>
      <c r="AT459" s="4"/>
      <c r="AU459" s="4"/>
      <c r="AV459" s="4"/>
      <c r="AW459" s="4"/>
      <c r="AX459" s="4"/>
      <c r="AY459" s="377"/>
      <c r="AZ459" s="377"/>
      <c r="BA459" s="377"/>
      <c r="BB459" s="401"/>
      <c r="BC459" s="4"/>
      <c r="BD459" s="4"/>
      <c r="BE459" s="4"/>
      <c r="BF459" s="4"/>
      <c r="BG459" s="4"/>
      <c r="BH459" s="4"/>
      <c r="BI459" s="4"/>
      <c r="BJ459" s="4"/>
      <c r="BK459" s="377"/>
      <c r="BL459" s="377"/>
      <c r="BM459" s="377"/>
      <c r="BN459" s="401"/>
      <c r="BO459" s="4"/>
      <c r="BP459" s="4"/>
      <c r="BQ459" s="4"/>
      <c r="BR459" s="4"/>
      <c r="BS459" s="4"/>
      <c r="BT459" s="4"/>
      <c r="BU459" s="4"/>
      <c r="BV459" s="4"/>
      <c r="BW459" s="377"/>
      <c r="BX459" s="377"/>
      <c r="BY459" s="377"/>
      <c r="BZ459" s="401"/>
      <c r="CA459" s="4"/>
      <c r="CB459" s="4"/>
      <c r="CC459" s="4"/>
      <c r="CD459" s="4"/>
      <c r="CE459" s="4"/>
      <c r="CF459" s="4"/>
      <c r="CG459" s="4"/>
    </row>
    <row r="460" spans="1:85" x14ac:dyDescent="0.15">
      <c r="A460" s="60"/>
      <c r="C460" s="377"/>
      <c r="D460" s="377"/>
      <c r="E460" s="401"/>
      <c r="F460" s="4"/>
      <c r="G460" s="4"/>
      <c r="H460" s="4"/>
      <c r="I460" s="4"/>
      <c r="J460" s="4"/>
      <c r="K460" s="4"/>
      <c r="L460" s="4"/>
      <c r="M460" s="32"/>
      <c r="Z460" s="4"/>
      <c r="AA460" s="377"/>
      <c r="AB460" s="377"/>
      <c r="AC460" s="377"/>
      <c r="AD460" s="401"/>
      <c r="AE460" s="4"/>
      <c r="AF460" s="4"/>
      <c r="AG460" s="4"/>
      <c r="AH460" s="4"/>
      <c r="AI460" s="4"/>
      <c r="AJ460" s="4"/>
      <c r="AK460" s="4"/>
      <c r="AL460" s="4"/>
      <c r="AM460" s="377"/>
      <c r="AN460" s="377"/>
      <c r="AO460" s="377"/>
      <c r="AP460" s="401"/>
      <c r="AQ460" s="4"/>
      <c r="AR460" s="4"/>
      <c r="AS460" s="4"/>
      <c r="AT460" s="4"/>
      <c r="AU460" s="4"/>
      <c r="AV460" s="4"/>
      <c r="AW460" s="4"/>
      <c r="AX460" s="4"/>
      <c r="AY460" s="377"/>
      <c r="AZ460" s="377"/>
      <c r="BA460" s="377"/>
      <c r="BB460" s="401"/>
      <c r="BC460" s="4"/>
      <c r="BD460" s="4"/>
      <c r="BE460" s="4"/>
      <c r="BF460" s="4"/>
      <c r="BG460" s="4"/>
      <c r="BH460" s="4"/>
      <c r="BI460" s="4"/>
      <c r="BJ460" s="4"/>
      <c r="BK460" s="377"/>
      <c r="BL460" s="377"/>
      <c r="BM460" s="377"/>
      <c r="BN460" s="401"/>
      <c r="BO460" s="4"/>
      <c r="BP460" s="4"/>
      <c r="BQ460" s="4"/>
      <c r="BR460" s="4"/>
      <c r="BS460" s="4"/>
      <c r="BT460" s="4"/>
      <c r="BU460" s="4"/>
      <c r="BV460" s="4"/>
      <c r="BW460" s="377"/>
      <c r="BX460" s="377"/>
      <c r="BY460" s="377"/>
      <c r="BZ460" s="401"/>
      <c r="CA460" s="4"/>
      <c r="CB460" s="4"/>
      <c r="CC460" s="4"/>
      <c r="CD460" s="4"/>
      <c r="CE460" s="4"/>
      <c r="CF460" s="4"/>
      <c r="CG460" s="4"/>
    </row>
    <row r="461" spans="1:85" ht="15.75" x14ac:dyDescent="0.25">
      <c r="A461" s="60"/>
      <c r="C461" s="377"/>
      <c r="D461" s="377"/>
      <c r="E461" s="376"/>
      <c r="F461" s="4"/>
      <c r="G461" s="4"/>
      <c r="H461" s="4"/>
      <c r="I461" s="4"/>
      <c r="J461" s="4"/>
      <c r="K461" s="4"/>
      <c r="L461" s="390"/>
      <c r="Z461" s="4"/>
      <c r="AA461" s="377"/>
      <c r="AB461" s="377"/>
      <c r="AC461" s="377"/>
      <c r="AD461" s="376"/>
      <c r="AE461" s="4"/>
      <c r="AF461" s="4"/>
      <c r="AG461" s="4"/>
      <c r="AH461" s="4"/>
      <c r="AI461" s="4"/>
      <c r="AJ461" s="4"/>
      <c r="AK461" s="4"/>
      <c r="AL461" s="4"/>
      <c r="AM461" s="377"/>
      <c r="AN461" s="377"/>
      <c r="AO461" s="377"/>
      <c r="AP461" s="376"/>
      <c r="AQ461" s="4"/>
      <c r="AR461" s="4"/>
      <c r="AS461" s="4"/>
      <c r="AT461" s="4"/>
      <c r="AU461" s="4"/>
      <c r="AV461" s="4"/>
      <c r="AW461" s="4"/>
      <c r="AX461" s="4"/>
      <c r="AY461" s="377"/>
      <c r="AZ461" s="377"/>
      <c r="BA461" s="377"/>
      <c r="BB461" s="376"/>
      <c r="BC461" s="4"/>
      <c r="BD461" s="4"/>
      <c r="BE461" s="4"/>
      <c r="BF461" s="4"/>
      <c r="BG461" s="4"/>
      <c r="BH461" s="4"/>
      <c r="BI461" s="4"/>
      <c r="BJ461" s="4"/>
      <c r="BK461" s="377"/>
      <c r="BL461" s="377"/>
      <c r="BM461" s="377"/>
      <c r="BN461" s="376"/>
      <c r="BO461" s="4"/>
      <c r="BP461" s="4"/>
      <c r="BQ461" s="4"/>
      <c r="BR461" s="4"/>
      <c r="BS461" s="4"/>
      <c r="BT461" s="4"/>
      <c r="BU461" s="4"/>
      <c r="BV461" s="4"/>
      <c r="BW461" s="377"/>
      <c r="BX461" s="377"/>
      <c r="BY461" s="377"/>
      <c r="BZ461" s="376"/>
      <c r="CA461" s="4"/>
      <c r="CB461" s="4"/>
      <c r="CC461" s="4"/>
      <c r="CD461" s="4"/>
      <c r="CE461" s="4"/>
      <c r="CF461" s="4"/>
      <c r="CG461" s="4"/>
    </row>
    <row r="462" spans="1:85" x14ac:dyDescent="0.15">
      <c r="A462" s="60"/>
      <c r="C462" s="377"/>
      <c r="D462" s="377"/>
      <c r="E462" s="377"/>
      <c r="F462" s="401"/>
      <c r="G462" s="4"/>
      <c r="H462" s="4"/>
      <c r="I462" s="4"/>
      <c r="J462" s="4"/>
      <c r="K462" s="4"/>
      <c r="L462" s="4"/>
      <c r="Z462" s="4"/>
      <c r="AA462" s="377"/>
      <c r="AB462" s="377"/>
      <c r="AC462" s="377"/>
      <c r="AD462" s="377"/>
      <c r="AE462" s="403"/>
      <c r="AF462" s="4"/>
      <c r="AG462" s="4"/>
      <c r="AH462" s="4"/>
      <c r="AI462" s="4"/>
      <c r="AJ462" s="4"/>
      <c r="AK462" s="36"/>
      <c r="AL462" s="4"/>
      <c r="AM462" s="377"/>
      <c r="AN462" s="377"/>
      <c r="AO462" s="377"/>
      <c r="AP462" s="377"/>
      <c r="AQ462" s="403"/>
      <c r="AR462" s="4"/>
      <c r="AS462" s="4"/>
      <c r="AT462" s="4"/>
      <c r="AU462" s="4"/>
      <c r="AV462" s="4"/>
      <c r="AW462" s="36"/>
      <c r="AX462" s="4"/>
      <c r="AY462" s="377"/>
      <c r="AZ462" s="377"/>
      <c r="BA462" s="377"/>
      <c r="BB462" s="377"/>
      <c r="BC462" s="403"/>
      <c r="BD462" s="4"/>
      <c r="BE462" s="4"/>
      <c r="BF462" s="4"/>
      <c r="BG462" s="4"/>
      <c r="BH462" s="4"/>
      <c r="BI462" s="36"/>
      <c r="BJ462" s="4"/>
      <c r="BK462" s="377"/>
      <c r="BL462" s="377"/>
      <c r="BM462" s="377"/>
      <c r="BN462" s="377"/>
      <c r="BO462" s="403"/>
      <c r="BP462" s="4"/>
      <c r="BQ462" s="4"/>
      <c r="BR462" s="4"/>
      <c r="BS462" s="4"/>
      <c r="BT462" s="36"/>
      <c r="BU462" s="36"/>
      <c r="BV462" s="4"/>
      <c r="BW462" s="377"/>
      <c r="BX462" s="377"/>
      <c r="BY462" s="377"/>
      <c r="BZ462" s="377"/>
      <c r="CA462" s="403"/>
      <c r="CB462" s="4"/>
      <c r="CC462" s="4"/>
      <c r="CD462" s="4"/>
      <c r="CE462" s="4"/>
      <c r="CF462" s="36"/>
      <c r="CG462" s="36"/>
    </row>
    <row r="463" spans="1:85" x14ac:dyDescent="0.15">
      <c r="A463" s="76"/>
      <c r="C463" s="377"/>
      <c r="D463" s="377"/>
      <c r="E463" s="377"/>
      <c r="F463" s="401"/>
      <c r="G463" s="4"/>
      <c r="H463" s="4"/>
      <c r="I463" s="4"/>
      <c r="J463" s="4"/>
      <c r="K463" s="36"/>
      <c r="L463" s="36"/>
      <c r="M463" s="32"/>
      <c r="Z463" s="4"/>
      <c r="AA463" s="377"/>
      <c r="AB463" s="377"/>
      <c r="AC463" s="377"/>
      <c r="AD463" s="377"/>
      <c r="AE463" s="4"/>
      <c r="AF463" s="403"/>
      <c r="AG463" s="4"/>
      <c r="AH463" s="4"/>
      <c r="AI463" s="4"/>
      <c r="AJ463" s="4"/>
      <c r="AK463" s="36"/>
      <c r="AL463" s="4"/>
      <c r="AM463" s="377"/>
      <c r="AN463" s="377"/>
      <c r="AO463" s="377"/>
      <c r="AP463" s="377"/>
      <c r="AQ463" s="4"/>
      <c r="AR463" s="403"/>
      <c r="AS463" s="4"/>
      <c r="AT463" s="4"/>
      <c r="AU463" s="4"/>
      <c r="AV463" s="4"/>
      <c r="AW463" s="36"/>
      <c r="AX463" s="4"/>
      <c r="AY463" s="377"/>
      <c r="AZ463" s="377"/>
      <c r="BA463" s="377"/>
      <c r="BB463" s="377"/>
      <c r="BC463" s="4"/>
      <c r="BD463" s="403"/>
      <c r="BE463" s="4"/>
      <c r="BF463" s="4"/>
      <c r="BG463" s="4"/>
      <c r="BH463" s="4"/>
      <c r="BI463" s="36"/>
      <c r="BJ463" s="4"/>
      <c r="BK463" s="377"/>
      <c r="BL463" s="377"/>
      <c r="BM463" s="377"/>
      <c r="BN463" s="377"/>
      <c r="BO463" s="4"/>
      <c r="BP463" s="403"/>
      <c r="BQ463" s="4"/>
      <c r="BR463" s="4"/>
      <c r="BS463" s="4"/>
      <c r="BT463" s="36"/>
      <c r="BU463" s="36"/>
      <c r="BV463" s="4"/>
      <c r="BW463" s="377"/>
      <c r="BX463" s="377"/>
      <c r="BY463" s="377"/>
      <c r="BZ463" s="377"/>
      <c r="CA463" s="4"/>
      <c r="CB463" s="403"/>
      <c r="CC463" s="4"/>
      <c r="CD463" s="4"/>
      <c r="CE463" s="4"/>
      <c r="CF463" s="36"/>
      <c r="CG463" s="36"/>
    </row>
    <row r="464" spans="1:85" x14ac:dyDescent="0.15">
      <c r="A464" s="60"/>
      <c r="C464" s="377"/>
      <c r="D464" s="377"/>
      <c r="E464" s="377"/>
      <c r="F464" s="401"/>
      <c r="G464" s="4"/>
      <c r="H464" s="4"/>
      <c r="I464" s="4"/>
      <c r="J464" s="4"/>
      <c r="K464" s="4"/>
      <c r="L464" s="4"/>
      <c r="Z464" s="4"/>
      <c r="AA464" s="377"/>
      <c r="AB464" s="377"/>
      <c r="AC464" s="377"/>
      <c r="AD464" s="377"/>
      <c r="AE464" s="402"/>
      <c r="AF464" s="4"/>
      <c r="AG464" s="4"/>
      <c r="AH464" s="4"/>
      <c r="AI464" s="4"/>
      <c r="AJ464" s="4"/>
      <c r="AK464" s="4"/>
      <c r="AL464" s="4"/>
      <c r="AM464" s="377"/>
      <c r="AN464" s="377"/>
      <c r="AO464" s="377"/>
      <c r="AP464" s="377"/>
      <c r="AQ464" s="402"/>
      <c r="AR464" s="4"/>
      <c r="AS464" s="4"/>
      <c r="AT464" s="4"/>
      <c r="AU464" s="4"/>
      <c r="AV464" s="4"/>
      <c r="AW464" s="4"/>
      <c r="AX464" s="4"/>
      <c r="AY464" s="377"/>
      <c r="AZ464" s="377"/>
      <c r="BA464" s="377"/>
      <c r="BB464" s="377"/>
      <c r="BC464" s="402"/>
      <c r="BD464" s="4"/>
      <c r="BE464" s="4"/>
      <c r="BF464" s="4"/>
      <c r="BG464" s="4"/>
      <c r="BH464" s="4"/>
      <c r="BI464" s="4"/>
      <c r="BJ464" s="4"/>
      <c r="BK464" s="377"/>
      <c r="BL464" s="377"/>
      <c r="BM464" s="377"/>
      <c r="BN464" s="377"/>
      <c r="BO464" s="402"/>
      <c r="BP464" s="4"/>
      <c r="BQ464" s="4"/>
      <c r="BR464" s="4"/>
      <c r="BS464" s="4"/>
      <c r="BT464" s="4"/>
      <c r="BU464" s="4"/>
      <c r="BV464" s="4"/>
      <c r="BW464" s="377"/>
      <c r="BX464" s="377"/>
      <c r="BY464" s="377"/>
      <c r="BZ464" s="377"/>
      <c r="CA464" s="402"/>
      <c r="CB464" s="4"/>
      <c r="CC464" s="4"/>
      <c r="CD464" s="4"/>
      <c r="CE464" s="4"/>
      <c r="CF464" s="4"/>
      <c r="CG464" s="4"/>
    </row>
    <row r="465" spans="1:85" x14ac:dyDescent="0.15">
      <c r="A465" s="76"/>
      <c r="C465" s="377"/>
      <c r="D465" s="377"/>
      <c r="E465" s="377"/>
      <c r="F465" s="401"/>
      <c r="G465" s="4"/>
      <c r="H465" s="4"/>
      <c r="I465" s="4"/>
      <c r="J465" s="4"/>
      <c r="K465" s="4"/>
      <c r="L465" s="4"/>
      <c r="Z465" s="4"/>
      <c r="AA465" s="377"/>
      <c r="AB465" s="377"/>
      <c r="AC465" s="377"/>
      <c r="AD465" s="377"/>
      <c r="AE465" s="4"/>
      <c r="AF465" s="403"/>
      <c r="AG465" s="4"/>
      <c r="AH465" s="4"/>
      <c r="AI465" s="4"/>
      <c r="AJ465" s="4"/>
      <c r="AK465" s="36"/>
      <c r="AL465" s="4"/>
      <c r="AM465" s="377"/>
      <c r="AN465" s="377"/>
      <c r="AO465" s="377"/>
      <c r="AP465" s="377"/>
      <c r="AQ465" s="4"/>
      <c r="AR465" s="403"/>
      <c r="AS465" s="4"/>
      <c r="AT465" s="4"/>
      <c r="AU465" s="4"/>
      <c r="AV465" s="4"/>
      <c r="AW465" s="36"/>
      <c r="AX465" s="4"/>
      <c r="AY465" s="377"/>
      <c r="AZ465" s="377"/>
      <c r="BA465" s="377"/>
      <c r="BB465" s="377"/>
      <c r="BC465" s="4"/>
      <c r="BD465" s="403"/>
      <c r="BE465" s="4"/>
      <c r="BF465" s="4"/>
      <c r="BG465" s="4"/>
      <c r="BH465" s="4"/>
      <c r="BI465" s="36"/>
      <c r="BJ465" s="4"/>
      <c r="BK465" s="377"/>
      <c r="BL465" s="377"/>
      <c r="BM465" s="377"/>
      <c r="BN465" s="377"/>
      <c r="BO465" s="4"/>
      <c r="BP465" s="403"/>
      <c r="BQ465" s="4"/>
      <c r="BR465" s="4"/>
      <c r="BS465" s="4"/>
      <c r="BT465" s="36"/>
      <c r="BU465" s="36"/>
      <c r="BV465" s="4"/>
      <c r="BW465" s="377"/>
      <c r="BX465" s="377"/>
      <c r="BY465" s="377"/>
      <c r="BZ465" s="377"/>
      <c r="CA465" s="4"/>
      <c r="CB465" s="403"/>
      <c r="CC465" s="4"/>
      <c r="CD465" s="4"/>
      <c r="CE465" s="4"/>
      <c r="CF465" s="36"/>
      <c r="CG465" s="36"/>
    </row>
    <row r="466" spans="1:85" x14ac:dyDescent="0.15">
      <c r="A466" s="76"/>
      <c r="C466" s="377"/>
      <c r="D466" s="377"/>
      <c r="E466" s="377"/>
      <c r="F466" s="376"/>
      <c r="G466" s="4"/>
      <c r="H466" s="4"/>
      <c r="I466" s="4"/>
      <c r="J466" s="4"/>
      <c r="K466" s="4"/>
      <c r="L466" s="4"/>
      <c r="Z466" s="4"/>
      <c r="AA466" s="377"/>
      <c r="AB466" s="377"/>
      <c r="AC466" s="377"/>
      <c r="AD466" s="377"/>
      <c r="AE466" s="4"/>
      <c r="AF466" s="403"/>
      <c r="AG466" s="403"/>
      <c r="AH466" s="4"/>
      <c r="AI466" s="4"/>
      <c r="AJ466" s="4"/>
      <c r="AK466" s="36"/>
      <c r="AL466" s="4"/>
      <c r="AM466" s="377"/>
      <c r="AN466" s="377"/>
      <c r="AO466" s="377"/>
      <c r="AP466" s="377"/>
      <c r="AQ466" s="4"/>
      <c r="AR466" s="403"/>
      <c r="AS466" s="403"/>
      <c r="AT466" s="4"/>
      <c r="AU466" s="4"/>
      <c r="AV466" s="4"/>
      <c r="AW466" s="36"/>
      <c r="AX466" s="4"/>
      <c r="AY466" s="377"/>
      <c r="AZ466" s="377"/>
      <c r="BA466" s="377"/>
      <c r="BB466" s="377"/>
      <c r="BC466" s="4"/>
      <c r="BD466" s="403"/>
      <c r="BE466" s="403"/>
      <c r="BF466" s="4"/>
      <c r="BG466" s="4"/>
      <c r="BH466" s="4"/>
      <c r="BI466" s="36"/>
      <c r="BJ466" s="4"/>
      <c r="BK466" s="377"/>
      <c r="BL466" s="377"/>
      <c r="BM466" s="377"/>
      <c r="BN466" s="377"/>
      <c r="BO466" s="4"/>
      <c r="BP466" s="403"/>
      <c r="BQ466" s="403"/>
      <c r="BR466" s="4"/>
      <c r="BS466" s="4"/>
      <c r="BT466" s="36"/>
      <c r="BU466" s="36"/>
      <c r="BV466" s="4"/>
      <c r="BW466" s="377"/>
      <c r="BX466" s="377"/>
      <c r="BY466" s="377"/>
      <c r="BZ466" s="377"/>
      <c r="CA466" s="4"/>
      <c r="CB466" s="403"/>
      <c r="CC466" s="403"/>
      <c r="CD466" s="4"/>
      <c r="CE466" s="4"/>
      <c r="CF466" s="36"/>
      <c r="CG466" s="36"/>
    </row>
    <row r="467" spans="1:85" x14ac:dyDescent="0.15">
      <c r="A467" s="76"/>
      <c r="C467" s="377"/>
      <c r="D467" s="377"/>
      <c r="E467" s="377"/>
      <c r="F467" s="377"/>
      <c r="G467" s="403"/>
      <c r="H467" s="4"/>
      <c r="I467" s="4"/>
      <c r="J467" s="4"/>
      <c r="K467" s="4"/>
      <c r="L467" s="4"/>
      <c r="M467" s="32"/>
      <c r="Z467" s="4"/>
      <c r="AA467" s="377"/>
      <c r="AB467" s="377"/>
      <c r="AC467" s="377"/>
      <c r="AD467" s="377"/>
      <c r="AE467" s="4"/>
      <c r="AF467" s="403"/>
      <c r="AG467" s="4"/>
      <c r="AH467" s="4"/>
      <c r="AI467" s="4"/>
      <c r="AJ467" s="4"/>
      <c r="AK467" s="36"/>
      <c r="AL467" s="4"/>
      <c r="AM467" s="377"/>
      <c r="AN467" s="377"/>
      <c r="AO467" s="377"/>
      <c r="AP467" s="377"/>
      <c r="AQ467" s="4"/>
      <c r="AR467" s="403"/>
      <c r="AS467" s="4"/>
      <c r="AT467" s="4"/>
      <c r="AU467" s="4"/>
      <c r="AV467" s="4"/>
      <c r="AW467" s="36"/>
      <c r="AX467" s="4"/>
      <c r="AY467" s="377"/>
      <c r="AZ467" s="377"/>
      <c r="BA467" s="377"/>
      <c r="BB467" s="377"/>
      <c r="BC467" s="4"/>
      <c r="BD467" s="403"/>
      <c r="BE467" s="4"/>
      <c r="BF467" s="4"/>
      <c r="BG467" s="4"/>
      <c r="BH467" s="4"/>
      <c r="BI467" s="36"/>
      <c r="BJ467" s="4"/>
      <c r="BK467" s="377"/>
      <c r="BL467" s="377"/>
      <c r="BM467" s="377"/>
      <c r="BN467" s="377"/>
      <c r="BO467" s="4"/>
      <c r="BP467" s="403"/>
      <c r="BQ467" s="4"/>
      <c r="BR467" s="4"/>
      <c r="BS467" s="4"/>
      <c r="BT467" s="36"/>
      <c r="BU467" s="36"/>
      <c r="BV467" s="4"/>
      <c r="BW467" s="377"/>
      <c r="BX467" s="377"/>
      <c r="BY467" s="377"/>
      <c r="BZ467" s="377"/>
      <c r="CA467" s="4"/>
      <c r="CB467" s="403"/>
      <c r="CC467" s="4"/>
      <c r="CD467" s="4"/>
      <c r="CE467" s="4"/>
      <c r="CF467" s="36"/>
      <c r="CG467" s="36"/>
    </row>
    <row r="468" spans="1:85" x14ac:dyDescent="0.15">
      <c r="A468" s="76"/>
      <c r="C468" s="377"/>
      <c r="D468" s="377"/>
      <c r="E468" s="377"/>
      <c r="F468" s="377"/>
      <c r="G468" s="4"/>
      <c r="H468" s="403"/>
      <c r="I468" s="4"/>
      <c r="J468" s="4"/>
      <c r="K468" s="4"/>
      <c r="L468" s="4"/>
      <c r="M468" s="32"/>
      <c r="Z468" s="4"/>
      <c r="AA468" s="377"/>
      <c r="AB468" s="377"/>
      <c r="AC468" s="377"/>
      <c r="AD468" s="377"/>
      <c r="AE468" s="4"/>
      <c r="AF468" s="403"/>
      <c r="AG468" s="403"/>
      <c r="AH468" s="4"/>
      <c r="AI468" s="4"/>
      <c r="AJ468" s="4"/>
      <c r="AK468" s="36"/>
      <c r="AL468" s="4"/>
      <c r="AM468" s="377"/>
      <c r="AN468" s="377"/>
      <c r="AO468" s="377"/>
      <c r="AP468" s="377"/>
      <c r="AQ468" s="4"/>
      <c r="AR468" s="403"/>
      <c r="AS468" s="403"/>
      <c r="AT468" s="4"/>
      <c r="AU468" s="4"/>
      <c r="AV468" s="4"/>
      <c r="AW468" s="36"/>
      <c r="AX468" s="4"/>
      <c r="AY468" s="377"/>
      <c r="AZ468" s="377"/>
      <c r="BA468" s="377"/>
      <c r="BB468" s="377"/>
      <c r="BC468" s="4"/>
      <c r="BD468" s="403"/>
      <c r="BE468" s="403"/>
      <c r="BF468" s="4"/>
      <c r="BG468" s="4"/>
      <c r="BH468" s="4"/>
      <c r="BI468" s="36"/>
      <c r="BJ468" s="4"/>
      <c r="BK468" s="377"/>
      <c r="BL468" s="377"/>
      <c r="BM468" s="377"/>
      <c r="BN468" s="377"/>
      <c r="BO468" s="4"/>
      <c r="BP468" s="403"/>
      <c r="BQ468" s="403"/>
      <c r="BR468" s="4"/>
      <c r="BS468" s="4"/>
      <c r="BT468" s="36"/>
      <c r="BU468" s="36"/>
      <c r="BV468" s="4"/>
      <c r="BW468" s="377"/>
      <c r="BX468" s="377"/>
      <c r="BY468" s="377"/>
      <c r="BZ468" s="377"/>
      <c r="CA468" s="4"/>
      <c r="CB468" s="403"/>
      <c r="CC468" s="403"/>
      <c r="CD468" s="4"/>
      <c r="CE468" s="4"/>
      <c r="CF468" s="36"/>
      <c r="CG468" s="36"/>
    </row>
    <row r="469" spans="1:85" x14ac:dyDescent="0.15">
      <c r="A469" s="60"/>
      <c r="C469" s="377"/>
      <c r="D469" s="377"/>
      <c r="E469" s="377"/>
      <c r="F469" s="377"/>
      <c r="G469" s="402"/>
      <c r="H469" s="4"/>
      <c r="I469" s="4"/>
      <c r="J469" s="4"/>
      <c r="K469" s="4"/>
      <c r="L469" s="4"/>
      <c r="Z469" s="4"/>
      <c r="AA469" s="377"/>
      <c r="AB469" s="377"/>
      <c r="AC469" s="377"/>
      <c r="AD469" s="401"/>
      <c r="AE469" s="401"/>
      <c r="AF469" s="401"/>
      <c r="AG469" s="4"/>
      <c r="AH469" s="4"/>
      <c r="AI469" s="4"/>
      <c r="AJ469" s="4"/>
      <c r="AK469" s="4"/>
      <c r="AL469" s="4"/>
      <c r="AM469" s="377"/>
      <c r="AN469" s="377"/>
      <c r="AO469" s="377"/>
      <c r="AP469" s="401"/>
      <c r="AQ469" s="401"/>
      <c r="AR469" s="401"/>
      <c r="AS469" s="4"/>
      <c r="AT469" s="4"/>
      <c r="AU469" s="4"/>
      <c r="AV469" s="4"/>
      <c r="AW469" s="4"/>
      <c r="AX469" s="4"/>
      <c r="AY469" s="377"/>
      <c r="AZ469" s="377"/>
      <c r="BA469" s="377"/>
      <c r="BB469" s="401"/>
      <c r="BC469" s="401"/>
      <c r="BD469" s="401"/>
      <c r="BE469" s="4"/>
      <c r="BF469" s="4"/>
      <c r="BG469" s="4"/>
      <c r="BH469" s="4"/>
      <c r="BI469" s="4"/>
      <c r="BJ469" s="4"/>
      <c r="BK469" s="377"/>
      <c r="BL469" s="377"/>
      <c r="BM469" s="377"/>
      <c r="BN469" s="401"/>
      <c r="BO469" s="401"/>
      <c r="BP469" s="401"/>
      <c r="BQ469" s="4"/>
      <c r="BR469" s="4"/>
      <c r="BS469" s="4"/>
      <c r="BT469" s="4"/>
      <c r="BU469" s="4"/>
      <c r="BV469" s="4"/>
      <c r="BW469" s="377"/>
      <c r="BX469" s="377"/>
      <c r="BY469" s="377"/>
      <c r="BZ469" s="401"/>
      <c r="CA469" s="401"/>
      <c r="CB469" s="401"/>
      <c r="CC469" s="4"/>
      <c r="CD469" s="4"/>
      <c r="CE469" s="4"/>
      <c r="CF469" s="4"/>
      <c r="CG469" s="4"/>
    </row>
    <row r="470" spans="1:85" x14ac:dyDescent="0.15">
      <c r="A470" s="76"/>
      <c r="C470" s="377"/>
      <c r="D470" s="377"/>
      <c r="E470" s="377"/>
      <c r="F470" s="377"/>
      <c r="G470" s="4"/>
      <c r="H470" s="403"/>
      <c r="I470" s="4"/>
      <c r="J470" s="4"/>
      <c r="K470" s="4"/>
      <c r="L470" s="4"/>
      <c r="M470" s="32"/>
      <c r="Z470" s="4"/>
      <c r="AA470" s="377"/>
      <c r="AB470" s="377"/>
      <c r="AC470" s="376"/>
      <c r="AD470" s="4"/>
      <c r="AE470" s="4"/>
      <c r="AF470" s="4"/>
      <c r="AG470" s="4"/>
      <c r="AH470" s="4"/>
      <c r="AI470" s="4"/>
      <c r="AJ470" s="4"/>
      <c r="AK470" s="4"/>
      <c r="AL470" s="4"/>
      <c r="AM470" s="377"/>
      <c r="AN470" s="377"/>
      <c r="AO470" s="376"/>
      <c r="AP470" s="4"/>
      <c r="AQ470" s="4"/>
      <c r="AR470" s="4"/>
      <c r="AS470" s="4"/>
      <c r="AT470" s="4"/>
      <c r="AU470" s="4"/>
      <c r="AV470" s="4"/>
      <c r="AW470" s="4"/>
      <c r="AX470" s="4"/>
      <c r="AY470" s="377"/>
      <c r="AZ470" s="377"/>
      <c r="BA470" s="376"/>
      <c r="BB470" s="4"/>
      <c r="BC470" s="4"/>
      <c r="BD470" s="4"/>
      <c r="BE470" s="4"/>
      <c r="BF470" s="4"/>
      <c r="BG470" s="4"/>
      <c r="BH470" s="4"/>
      <c r="BI470" s="4"/>
      <c r="BJ470" s="4"/>
      <c r="BK470" s="377"/>
      <c r="BL470" s="377"/>
      <c r="BM470" s="376"/>
      <c r="BN470" s="4"/>
      <c r="BO470" s="4"/>
      <c r="BP470" s="4"/>
      <c r="BQ470" s="4"/>
      <c r="BR470" s="4"/>
      <c r="BS470" s="4"/>
      <c r="BT470" s="4"/>
      <c r="BU470" s="4"/>
      <c r="BV470" s="4"/>
      <c r="BW470" s="377"/>
      <c r="BX470" s="377"/>
      <c r="BY470" s="376"/>
      <c r="BZ470" s="4"/>
      <c r="CA470" s="4"/>
      <c r="CB470" s="4"/>
      <c r="CC470" s="4"/>
      <c r="CD470" s="4"/>
      <c r="CE470" s="4"/>
      <c r="CF470" s="4"/>
      <c r="CG470" s="4"/>
    </row>
    <row r="471" spans="1:85" x14ac:dyDescent="0.15">
      <c r="A471" s="76"/>
      <c r="C471" s="377"/>
      <c r="D471" s="377"/>
      <c r="E471" s="377"/>
      <c r="F471" s="377"/>
      <c r="G471" s="4"/>
      <c r="H471" s="403"/>
      <c r="I471" s="403"/>
      <c r="J471" s="4"/>
      <c r="K471" s="4"/>
      <c r="L471" s="4"/>
      <c r="M471" s="32"/>
      <c r="Z471" s="4"/>
      <c r="AA471" s="377"/>
      <c r="AB471" s="377"/>
      <c r="AC471" s="401"/>
      <c r="AD471" s="4"/>
      <c r="AE471" s="4"/>
      <c r="AF471" s="4"/>
      <c r="AG471" s="4"/>
      <c r="AH471" s="4"/>
      <c r="AI471" s="4"/>
      <c r="AJ471" s="4"/>
      <c r="AK471" s="36"/>
      <c r="AL471" s="4"/>
      <c r="AM471" s="377"/>
      <c r="AN471" s="377"/>
      <c r="AO471" s="401"/>
      <c r="AP471" s="4"/>
      <c r="AQ471" s="4"/>
      <c r="AR471" s="4"/>
      <c r="AS471" s="4"/>
      <c r="AT471" s="4"/>
      <c r="AU471" s="4"/>
      <c r="AV471" s="4"/>
      <c r="AW471" s="36"/>
      <c r="AX471" s="4"/>
      <c r="AY471" s="377"/>
      <c r="AZ471" s="377"/>
      <c r="BA471" s="401"/>
      <c r="BB471" s="4"/>
      <c r="BC471" s="4"/>
      <c r="BD471" s="4"/>
      <c r="BE471" s="4"/>
      <c r="BF471" s="4"/>
      <c r="BG471" s="4"/>
      <c r="BH471" s="4"/>
      <c r="BI471" s="36"/>
      <c r="BJ471" s="4"/>
      <c r="BK471" s="377"/>
      <c r="BL471" s="377"/>
      <c r="BM471" s="401"/>
      <c r="BN471" s="4"/>
      <c r="BO471" s="4"/>
      <c r="BP471" s="4"/>
      <c r="BQ471" s="4"/>
      <c r="BR471" s="4"/>
      <c r="BS471" s="4"/>
      <c r="BT471" s="36"/>
      <c r="BU471" s="36"/>
      <c r="BV471" s="4"/>
      <c r="BW471" s="377"/>
      <c r="BX471" s="377"/>
      <c r="BY471" s="401"/>
      <c r="BZ471" s="4"/>
      <c r="CA471" s="4"/>
      <c r="CB471" s="4"/>
      <c r="CC471" s="4"/>
      <c r="CD471" s="4"/>
      <c r="CE471" s="4"/>
      <c r="CF471" s="36"/>
      <c r="CG471" s="36"/>
    </row>
    <row r="472" spans="1:85" x14ac:dyDescent="0.15">
      <c r="A472" s="60"/>
      <c r="C472" s="377"/>
      <c r="D472" s="377"/>
      <c r="E472" s="377"/>
      <c r="F472" s="377"/>
      <c r="G472" s="4"/>
      <c r="H472" s="403"/>
      <c r="I472" s="403"/>
      <c r="J472" s="4"/>
      <c r="K472" s="4"/>
      <c r="L472" s="4"/>
      <c r="M472" s="32"/>
      <c r="Z472" s="4"/>
      <c r="AA472" s="377"/>
      <c r="AB472" s="377"/>
      <c r="AC472" s="401"/>
      <c r="AD472" s="4"/>
      <c r="AE472" s="4"/>
      <c r="AF472" s="4"/>
      <c r="AG472" s="4"/>
      <c r="AH472" s="4"/>
      <c r="AI472" s="4"/>
      <c r="AJ472" s="4"/>
      <c r="AK472" s="4"/>
      <c r="AL472" s="4"/>
      <c r="AM472" s="377"/>
      <c r="AN472" s="377"/>
      <c r="AO472" s="401"/>
      <c r="AP472" s="4"/>
      <c r="AQ472" s="4"/>
      <c r="AR472" s="4"/>
      <c r="AS472" s="4"/>
      <c r="AT472" s="4"/>
      <c r="AU472" s="4"/>
      <c r="AV472" s="4"/>
      <c r="AW472" s="4"/>
      <c r="AX472" s="4"/>
      <c r="AY472" s="377"/>
      <c r="AZ472" s="377"/>
      <c r="BA472" s="401"/>
      <c r="BB472" s="4"/>
      <c r="BC472" s="4"/>
      <c r="BD472" s="4"/>
      <c r="BE472" s="4"/>
      <c r="BF472" s="4"/>
      <c r="BG472" s="4"/>
      <c r="BH472" s="4"/>
      <c r="BI472" s="4"/>
      <c r="BJ472" s="4"/>
      <c r="BK472" s="377"/>
      <c r="BL472" s="377"/>
      <c r="BM472" s="401"/>
      <c r="BN472" s="4"/>
      <c r="BO472" s="4"/>
      <c r="BP472" s="4"/>
      <c r="BQ472" s="4"/>
      <c r="BR472" s="4"/>
      <c r="BS472" s="4"/>
      <c r="BT472" s="4"/>
      <c r="BU472" s="4"/>
      <c r="BV472" s="4"/>
      <c r="BW472" s="377"/>
      <c r="BX472" s="377"/>
      <c r="BY472" s="401"/>
      <c r="BZ472" s="4"/>
      <c r="CA472" s="4"/>
      <c r="CB472" s="4"/>
      <c r="CC472" s="4"/>
      <c r="CD472" s="4"/>
      <c r="CE472" s="4"/>
      <c r="CF472" s="4"/>
      <c r="CG472" s="4"/>
    </row>
    <row r="473" spans="1:85" x14ac:dyDescent="0.15">
      <c r="A473" s="60"/>
      <c r="C473" s="377"/>
      <c r="D473" s="377"/>
      <c r="E473" s="377"/>
      <c r="F473" s="377"/>
      <c r="G473" s="4"/>
      <c r="H473" s="403"/>
      <c r="I473" s="4"/>
      <c r="J473" s="4"/>
      <c r="K473" s="4"/>
      <c r="L473" s="4"/>
      <c r="Z473" s="4"/>
      <c r="AA473" s="377"/>
      <c r="AB473" s="377"/>
      <c r="AC473" s="401"/>
      <c r="AD473" s="4"/>
      <c r="AE473" s="4"/>
      <c r="AF473" s="4"/>
      <c r="AG473" s="4"/>
      <c r="AH473" s="4"/>
      <c r="AI473" s="4"/>
      <c r="AJ473" s="4"/>
      <c r="AK473" s="4"/>
      <c r="AL473" s="4"/>
      <c r="AM473" s="377"/>
      <c r="AN473" s="377"/>
      <c r="AO473" s="401"/>
      <c r="AP473" s="4"/>
      <c r="AQ473" s="4"/>
      <c r="AR473" s="4"/>
      <c r="AS473" s="4"/>
      <c r="AT473" s="4"/>
      <c r="AU473" s="4"/>
      <c r="AV473" s="4"/>
      <c r="AW473" s="4"/>
      <c r="AX473" s="4"/>
      <c r="AY473" s="377"/>
      <c r="AZ473" s="377"/>
      <c r="BA473" s="401"/>
      <c r="BB473" s="4"/>
      <c r="BC473" s="4"/>
      <c r="BD473" s="4"/>
      <c r="BE473" s="4"/>
      <c r="BF473" s="4"/>
      <c r="BG473" s="4"/>
      <c r="BH473" s="4"/>
      <c r="BI473" s="4"/>
      <c r="BJ473" s="4"/>
      <c r="BK473" s="377"/>
      <c r="BL473" s="377"/>
      <c r="BM473" s="401"/>
      <c r="BN473" s="4"/>
      <c r="BO473" s="4"/>
      <c r="BP473" s="4"/>
      <c r="BQ473" s="4"/>
      <c r="BR473" s="4"/>
      <c r="BS473" s="4"/>
      <c r="BT473" s="4"/>
      <c r="BU473" s="4"/>
      <c r="BV473" s="4"/>
      <c r="BW473" s="377"/>
      <c r="BX473" s="377"/>
      <c r="BY473" s="401"/>
      <c r="BZ473" s="4"/>
      <c r="CA473" s="4"/>
      <c r="CB473" s="4"/>
      <c r="CC473" s="4"/>
      <c r="CD473" s="4"/>
      <c r="CE473" s="4"/>
      <c r="CF473" s="4"/>
      <c r="CG473" s="4"/>
    </row>
    <row r="474" spans="1:85" ht="13.5" x14ac:dyDescent="0.15">
      <c r="A474" s="60"/>
      <c r="C474" s="377"/>
      <c r="D474" s="377"/>
      <c r="E474" s="377"/>
      <c r="F474" s="377"/>
      <c r="G474" s="4"/>
      <c r="H474" s="403"/>
      <c r="I474" s="403"/>
      <c r="J474" s="4"/>
      <c r="K474" s="4"/>
      <c r="L474" s="4"/>
      <c r="M474" s="32"/>
      <c r="Z474" s="4"/>
      <c r="AA474" s="377"/>
      <c r="AB474" s="377"/>
      <c r="AC474" s="376"/>
      <c r="AD474" s="4"/>
      <c r="AE474" s="4"/>
      <c r="AF474" s="4"/>
      <c r="AG474" s="4"/>
      <c r="AH474" s="4"/>
      <c r="AI474" s="4"/>
      <c r="AJ474" s="4"/>
      <c r="AK474" s="392"/>
      <c r="AL474" s="4"/>
      <c r="AM474" s="377"/>
      <c r="AN474" s="377"/>
      <c r="AO474" s="376"/>
      <c r="AP474" s="4"/>
      <c r="AQ474" s="4"/>
      <c r="AR474" s="4"/>
      <c r="AS474" s="4"/>
      <c r="AT474" s="4"/>
      <c r="AU474" s="4"/>
      <c r="AV474" s="4"/>
      <c r="AW474" s="392"/>
      <c r="AX474" s="4"/>
      <c r="AY474" s="377"/>
      <c r="AZ474" s="377"/>
      <c r="BA474" s="376"/>
      <c r="BB474" s="4"/>
      <c r="BC474" s="4"/>
      <c r="BD474" s="4"/>
      <c r="BE474" s="4"/>
      <c r="BF474" s="4"/>
      <c r="BG474" s="4"/>
      <c r="BH474" s="4"/>
      <c r="BI474" s="392"/>
      <c r="BJ474" s="4"/>
      <c r="BK474" s="377"/>
      <c r="BL474" s="377"/>
      <c r="BM474" s="376"/>
      <c r="BN474" s="4"/>
      <c r="BO474" s="4"/>
      <c r="BP474" s="4"/>
      <c r="BQ474" s="4"/>
      <c r="BR474" s="4"/>
      <c r="BS474" s="4"/>
      <c r="BT474" s="392"/>
      <c r="BU474" s="392"/>
      <c r="BV474" s="4"/>
      <c r="BW474" s="377"/>
      <c r="BX474" s="377"/>
      <c r="BY474" s="376"/>
      <c r="BZ474" s="4"/>
      <c r="CA474" s="4"/>
      <c r="CB474" s="4"/>
      <c r="CC474" s="4"/>
      <c r="CD474" s="4"/>
      <c r="CE474" s="4"/>
      <c r="CF474" s="392"/>
      <c r="CG474" s="392"/>
    </row>
    <row r="475" spans="1:85" x14ac:dyDescent="0.15">
      <c r="A475" s="60"/>
      <c r="C475" s="377"/>
      <c r="D475" s="377"/>
      <c r="E475" s="377"/>
      <c r="F475" s="401"/>
      <c r="G475" s="401"/>
      <c r="H475" s="401"/>
      <c r="I475" s="4"/>
      <c r="J475" s="4"/>
      <c r="K475" s="4"/>
      <c r="L475" s="4"/>
      <c r="Z475" s="4"/>
      <c r="AA475" s="377"/>
      <c r="AB475" s="377"/>
      <c r="AC475" s="4"/>
      <c r="AD475" s="402"/>
      <c r="AE475" s="4"/>
      <c r="AF475" s="4"/>
      <c r="AG475" s="4"/>
      <c r="AH475" s="4"/>
      <c r="AI475" s="4"/>
      <c r="AJ475" s="4"/>
      <c r="AK475" s="4"/>
      <c r="AL475" s="4"/>
      <c r="AM475" s="377"/>
      <c r="AN475" s="377"/>
      <c r="AO475" s="4"/>
      <c r="AP475" s="402"/>
      <c r="AQ475" s="4"/>
      <c r="AR475" s="4"/>
      <c r="AS475" s="4"/>
      <c r="AT475" s="4"/>
      <c r="AU475" s="4"/>
      <c r="AV475" s="4"/>
      <c r="AW475" s="4"/>
      <c r="AX475" s="4"/>
      <c r="AY475" s="377"/>
      <c r="AZ475" s="377"/>
      <c r="BA475" s="4"/>
      <c r="BB475" s="402"/>
      <c r="BC475" s="4"/>
      <c r="BD475" s="4"/>
      <c r="BE475" s="4"/>
      <c r="BF475" s="4"/>
      <c r="BG475" s="4"/>
      <c r="BH475" s="4"/>
      <c r="BI475" s="4"/>
      <c r="BJ475" s="4"/>
      <c r="BK475" s="377"/>
      <c r="BL475" s="377"/>
      <c r="BM475" s="4"/>
      <c r="BN475" s="402"/>
      <c r="BO475" s="4"/>
      <c r="BP475" s="4"/>
      <c r="BQ475" s="4"/>
      <c r="BR475" s="4"/>
      <c r="BS475" s="4"/>
      <c r="BT475" s="4"/>
      <c r="BU475" s="4"/>
      <c r="BV475" s="4"/>
      <c r="BW475" s="377"/>
      <c r="BX475" s="377"/>
      <c r="BY475" s="4"/>
      <c r="BZ475" s="402"/>
      <c r="CA475" s="4"/>
      <c r="CB475" s="4"/>
      <c r="CC475" s="4"/>
      <c r="CD475" s="4"/>
      <c r="CE475" s="4"/>
      <c r="CF475" s="4"/>
      <c r="CG475" s="4"/>
    </row>
    <row r="476" spans="1:85" x14ac:dyDescent="0.15">
      <c r="A476" s="60"/>
      <c r="C476" s="377"/>
      <c r="D476" s="377"/>
      <c r="E476" s="376"/>
      <c r="F476" s="4"/>
      <c r="G476" s="4"/>
      <c r="H476" s="4"/>
      <c r="I476" s="4"/>
      <c r="J476" s="4"/>
      <c r="K476" s="4"/>
      <c r="L476" s="4"/>
      <c r="Z476" s="4"/>
      <c r="AA476" s="377"/>
      <c r="AB476" s="377"/>
      <c r="AC476" s="4"/>
      <c r="AD476" s="377"/>
      <c r="AE476" s="403"/>
      <c r="AF476" s="4"/>
      <c r="AG476" s="4"/>
      <c r="AH476" s="4"/>
      <c r="AI476" s="4"/>
      <c r="AJ476" s="4"/>
      <c r="AK476" s="4"/>
      <c r="AL476" s="4"/>
      <c r="AM476" s="377"/>
      <c r="AN476" s="377"/>
      <c r="AO476" s="4"/>
      <c r="AP476" s="377"/>
      <c r="AQ476" s="403"/>
      <c r="AR476" s="4"/>
      <c r="AS476" s="4"/>
      <c r="AT476" s="4"/>
      <c r="AU476" s="4"/>
      <c r="AV476" s="4"/>
      <c r="AW476" s="4"/>
      <c r="AX476" s="4"/>
      <c r="AY476" s="377"/>
      <c r="AZ476" s="377"/>
      <c r="BA476" s="4"/>
      <c r="BB476" s="377"/>
      <c r="BC476" s="403"/>
      <c r="BD476" s="4"/>
      <c r="BE476" s="4"/>
      <c r="BF476" s="4"/>
      <c r="BG476" s="4"/>
      <c r="BH476" s="4"/>
      <c r="BI476" s="4"/>
      <c r="BJ476" s="4"/>
      <c r="BK476" s="377"/>
      <c r="BL476" s="377"/>
      <c r="BM476" s="4"/>
      <c r="BN476" s="377"/>
      <c r="BO476" s="403"/>
      <c r="BP476" s="4"/>
      <c r="BQ476" s="4"/>
      <c r="BR476" s="4"/>
      <c r="BS476" s="4"/>
      <c r="BT476" s="4"/>
      <c r="BU476" s="4"/>
      <c r="BV476" s="4"/>
      <c r="BW476" s="377"/>
      <c r="BX476" s="377"/>
      <c r="BY476" s="4"/>
      <c r="BZ476" s="377"/>
      <c r="CA476" s="403"/>
      <c r="CB476" s="4"/>
      <c r="CC476" s="4"/>
      <c r="CD476" s="4"/>
      <c r="CE476" s="4"/>
      <c r="CF476" s="4"/>
      <c r="CG476" s="4"/>
    </row>
    <row r="477" spans="1:85" x14ac:dyDescent="0.15">
      <c r="A477" s="60"/>
      <c r="C477" s="377"/>
      <c r="D477" s="377"/>
      <c r="E477" s="401"/>
      <c r="F477" s="4"/>
      <c r="G477" s="4"/>
      <c r="H477" s="4"/>
      <c r="I477" s="4"/>
      <c r="J477" s="4"/>
      <c r="K477" s="4"/>
      <c r="L477" s="4"/>
      <c r="M477" s="32"/>
      <c r="Z477" s="4"/>
      <c r="AA477" s="377"/>
      <c r="AB477" s="377"/>
      <c r="AC477" s="4"/>
      <c r="AD477" s="377"/>
      <c r="AE477" s="403"/>
      <c r="AF477" s="402"/>
      <c r="AG477" s="4"/>
      <c r="AH477" s="4"/>
      <c r="AI477" s="4"/>
      <c r="AJ477" s="4"/>
      <c r="AK477" s="36"/>
      <c r="AL477" s="4"/>
      <c r="AM477" s="377"/>
      <c r="AN477" s="377"/>
      <c r="AO477" s="4"/>
      <c r="AP477" s="377"/>
      <c r="AQ477" s="403"/>
      <c r="AR477" s="402"/>
      <c r="AS477" s="4"/>
      <c r="AT477" s="4"/>
      <c r="AU477" s="4"/>
      <c r="AV477" s="4"/>
      <c r="AW477" s="36"/>
      <c r="AX477" s="4"/>
      <c r="AY477" s="377"/>
      <c r="AZ477" s="377"/>
      <c r="BA477" s="4"/>
      <c r="BB477" s="377"/>
      <c r="BC477" s="403"/>
      <c r="BD477" s="402"/>
      <c r="BE477" s="4"/>
      <c r="BF477" s="4"/>
      <c r="BG477" s="4"/>
      <c r="BH477" s="4"/>
      <c r="BI477" s="36"/>
      <c r="BJ477" s="4"/>
      <c r="BK477" s="377"/>
      <c r="BL477" s="377"/>
      <c r="BM477" s="4"/>
      <c r="BN477" s="377"/>
      <c r="BO477" s="403"/>
      <c r="BP477" s="402"/>
      <c r="BQ477" s="4"/>
      <c r="BR477" s="4"/>
      <c r="BS477" s="4"/>
      <c r="BT477" s="36"/>
      <c r="BU477" s="36"/>
      <c r="BV477" s="4"/>
      <c r="BW477" s="377"/>
      <c r="BX477" s="377"/>
      <c r="BY477" s="4"/>
      <c r="BZ477" s="377"/>
      <c r="CA477" s="403"/>
      <c r="CB477" s="402"/>
      <c r="CC477" s="4"/>
      <c r="CD477" s="4"/>
      <c r="CE477" s="4"/>
      <c r="CF477" s="36"/>
      <c r="CG477" s="36"/>
    </row>
    <row r="478" spans="1:85" x14ac:dyDescent="0.15">
      <c r="A478" s="60"/>
      <c r="C478" s="377"/>
      <c r="D478" s="377"/>
      <c r="E478" s="401"/>
      <c r="F478" s="4"/>
      <c r="G478" s="4"/>
      <c r="H478" s="4"/>
      <c r="I478" s="4"/>
      <c r="J478" s="4"/>
      <c r="K478" s="4"/>
      <c r="L478" s="4"/>
      <c r="Z478" s="4"/>
      <c r="AA478" s="377"/>
      <c r="AB478" s="377"/>
      <c r="AC478" s="4"/>
      <c r="AD478" s="377"/>
      <c r="AE478" s="403"/>
      <c r="AF478" s="403"/>
      <c r="AG478" s="4"/>
      <c r="AH478" s="4"/>
      <c r="AI478" s="4"/>
      <c r="AJ478" s="4"/>
      <c r="AK478" s="36"/>
      <c r="AL478" s="4"/>
      <c r="AM478" s="377"/>
      <c r="AN478" s="377"/>
      <c r="AO478" s="4"/>
      <c r="AP478" s="377"/>
      <c r="AQ478" s="403"/>
      <c r="AR478" s="403"/>
      <c r="AS478" s="4"/>
      <c r="AT478" s="4"/>
      <c r="AU478" s="4"/>
      <c r="AV478" s="4"/>
      <c r="AW478" s="36"/>
      <c r="AX478" s="4"/>
      <c r="AY478" s="377"/>
      <c r="AZ478" s="377"/>
      <c r="BA478" s="4"/>
      <c r="BB478" s="377"/>
      <c r="BC478" s="403"/>
      <c r="BD478" s="403"/>
      <c r="BE478" s="4"/>
      <c r="BF478" s="4"/>
      <c r="BG478" s="4"/>
      <c r="BH478" s="4"/>
      <c r="BI478" s="36"/>
      <c r="BJ478" s="4"/>
      <c r="BK478" s="377"/>
      <c r="BL478" s="377"/>
      <c r="BM478" s="4"/>
      <c r="BN478" s="377"/>
      <c r="BO478" s="403"/>
      <c r="BP478" s="403"/>
      <c r="BQ478" s="4"/>
      <c r="BR478" s="4"/>
      <c r="BS478" s="4"/>
      <c r="BT478" s="36"/>
      <c r="BU478" s="36"/>
      <c r="BV478" s="4"/>
      <c r="BW478" s="377"/>
      <c r="BX478" s="377"/>
      <c r="BY478" s="4"/>
      <c r="BZ478" s="377"/>
      <c r="CA478" s="403"/>
      <c r="CB478" s="403"/>
      <c r="CC478" s="4"/>
      <c r="CD478" s="4"/>
      <c r="CE478" s="4"/>
      <c r="CF478" s="36"/>
      <c r="CG478" s="36"/>
    </row>
    <row r="479" spans="1:85" x14ac:dyDescent="0.15">
      <c r="A479" s="60"/>
      <c r="C479" s="377"/>
      <c r="D479" s="377"/>
      <c r="E479" s="401"/>
      <c r="F479" s="4"/>
      <c r="G479" s="4"/>
      <c r="H479" s="4"/>
      <c r="I479" s="4"/>
      <c r="J479" s="4"/>
      <c r="K479" s="4"/>
      <c r="L479" s="4"/>
      <c r="Z479" s="4"/>
      <c r="AA479" s="377"/>
      <c r="AB479" s="377"/>
      <c r="AC479" s="4"/>
      <c r="AD479" s="377"/>
      <c r="AE479" s="403"/>
      <c r="AF479" s="4"/>
      <c r="AG479" s="4"/>
      <c r="AH479" s="4"/>
      <c r="AI479" s="4"/>
      <c r="AJ479" s="4"/>
      <c r="AK479" s="36"/>
      <c r="AL479" s="4"/>
      <c r="AM479" s="377"/>
      <c r="AN479" s="377"/>
      <c r="AO479" s="4"/>
      <c r="AP479" s="377"/>
      <c r="AQ479" s="403"/>
      <c r="AR479" s="4"/>
      <c r="AS479" s="4"/>
      <c r="AT479" s="4"/>
      <c r="AU479" s="4"/>
      <c r="AV479" s="4"/>
      <c r="AW479" s="36"/>
      <c r="AX479" s="4"/>
      <c r="AY479" s="377"/>
      <c r="AZ479" s="377"/>
      <c r="BA479" s="4"/>
      <c r="BB479" s="377"/>
      <c r="BC479" s="403"/>
      <c r="BD479" s="4"/>
      <c r="BE479" s="4"/>
      <c r="BF479" s="4"/>
      <c r="BG479" s="4"/>
      <c r="BH479" s="4"/>
      <c r="BI479" s="36"/>
      <c r="BJ479" s="4"/>
      <c r="BK479" s="377"/>
      <c r="BL479" s="377"/>
      <c r="BM479" s="4"/>
      <c r="BN479" s="377"/>
      <c r="BO479" s="403"/>
      <c r="BP479" s="4"/>
      <c r="BQ479" s="4"/>
      <c r="BR479" s="4"/>
      <c r="BS479" s="4"/>
      <c r="BT479" s="36"/>
      <c r="BU479" s="36"/>
      <c r="BV479" s="4"/>
      <c r="BW479" s="377"/>
      <c r="BX479" s="377"/>
      <c r="BY479" s="4"/>
      <c r="BZ479" s="377"/>
      <c r="CA479" s="403"/>
      <c r="CB479" s="4"/>
      <c r="CC479" s="4"/>
      <c r="CD479" s="4"/>
      <c r="CE479" s="4"/>
      <c r="CF479" s="36"/>
      <c r="CG479" s="36"/>
    </row>
    <row r="480" spans="1:85" ht="15.75" x14ac:dyDescent="0.25">
      <c r="A480" s="60"/>
      <c r="C480" s="377"/>
      <c r="D480" s="377"/>
      <c r="E480" s="376"/>
      <c r="F480" s="4"/>
      <c r="G480" s="4"/>
      <c r="H480" s="4"/>
      <c r="I480" s="4"/>
      <c r="J480" s="4"/>
      <c r="K480" s="4"/>
      <c r="L480" s="390"/>
      <c r="Z480" s="4"/>
      <c r="AA480" s="377"/>
      <c r="AB480" s="377"/>
      <c r="AC480" s="4"/>
      <c r="AD480" s="377"/>
      <c r="AE480" s="403"/>
      <c r="AF480" s="402"/>
      <c r="AG480" s="4"/>
      <c r="AH480" s="4"/>
      <c r="AI480" s="4"/>
      <c r="AJ480" s="4"/>
      <c r="AK480" s="36"/>
      <c r="AL480" s="4"/>
      <c r="AM480" s="377"/>
      <c r="AN480" s="377"/>
      <c r="AO480" s="4"/>
      <c r="AP480" s="377"/>
      <c r="AQ480" s="403"/>
      <c r="AR480" s="402"/>
      <c r="AS480" s="4"/>
      <c r="AT480" s="4"/>
      <c r="AU480" s="4"/>
      <c r="AV480" s="4"/>
      <c r="AW480" s="36"/>
      <c r="AX480" s="4"/>
      <c r="AY480" s="377"/>
      <c r="AZ480" s="377"/>
      <c r="BA480" s="4"/>
      <c r="BB480" s="377"/>
      <c r="BC480" s="403"/>
      <c r="BD480" s="402"/>
      <c r="BE480" s="4"/>
      <c r="BF480" s="4"/>
      <c r="BG480" s="4"/>
      <c r="BH480" s="4"/>
      <c r="BI480" s="36"/>
      <c r="BJ480" s="4"/>
      <c r="BK480" s="377"/>
      <c r="BL480" s="377"/>
      <c r="BM480" s="4"/>
      <c r="BN480" s="377"/>
      <c r="BO480" s="403"/>
      <c r="BP480" s="402"/>
      <c r="BQ480" s="4"/>
      <c r="BR480" s="4"/>
      <c r="BS480" s="4"/>
      <c r="BT480" s="36"/>
      <c r="BU480" s="36"/>
      <c r="BV480" s="4"/>
      <c r="BW480" s="377"/>
      <c r="BX480" s="377"/>
      <c r="BY480" s="4"/>
      <c r="BZ480" s="377"/>
      <c r="CA480" s="403"/>
      <c r="CB480" s="402"/>
      <c r="CC480" s="4"/>
      <c r="CD480" s="4"/>
      <c r="CE480" s="4"/>
      <c r="CF480" s="36"/>
      <c r="CG480" s="36"/>
    </row>
    <row r="481" spans="1:85" x14ac:dyDescent="0.15">
      <c r="A481" s="76"/>
      <c r="C481" s="377"/>
      <c r="D481" s="377"/>
      <c r="E481" s="4"/>
      <c r="F481" s="402"/>
      <c r="G481" s="4"/>
      <c r="H481" s="4"/>
      <c r="I481" s="4"/>
      <c r="J481" s="4"/>
      <c r="K481" s="4"/>
      <c r="L481" s="4"/>
      <c r="Z481" s="4"/>
      <c r="AA481" s="377"/>
      <c r="AB481" s="377"/>
      <c r="AC481" s="4"/>
      <c r="AD481" s="377"/>
      <c r="AE481" s="403"/>
      <c r="AF481" s="4"/>
      <c r="AG481" s="4"/>
      <c r="AH481" s="4"/>
      <c r="AI481" s="4"/>
      <c r="AJ481" s="4"/>
      <c r="AK481" s="4"/>
      <c r="AL481" s="4"/>
      <c r="AM481" s="377"/>
      <c r="AN481" s="377"/>
      <c r="AO481" s="4"/>
      <c r="AP481" s="377"/>
      <c r="AQ481" s="403"/>
      <c r="AR481" s="4"/>
      <c r="AS481" s="4"/>
      <c r="AT481" s="4"/>
      <c r="AU481" s="4"/>
      <c r="AV481" s="4"/>
      <c r="AW481" s="4"/>
      <c r="AX481" s="4"/>
      <c r="AY481" s="377"/>
      <c r="AZ481" s="377"/>
      <c r="BA481" s="4"/>
      <c r="BB481" s="377"/>
      <c r="BC481" s="403"/>
      <c r="BD481" s="4"/>
      <c r="BE481" s="4"/>
      <c r="BF481" s="4"/>
      <c r="BG481" s="4"/>
      <c r="BH481" s="4"/>
      <c r="BI481" s="4"/>
      <c r="BJ481" s="4"/>
      <c r="BK481" s="377"/>
      <c r="BL481" s="377"/>
      <c r="BM481" s="4"/>
      <c r="BN481" s="377"/>
      <c r="BO481" s="403"/>
      <c r="BP481" s="4"/>
      <c r="BQ481" s="4"/>
      <c r="BR481" s="4"/>
      <c r="BS481" s="4"/>
      <c r="BT481" s="4"/>
      <c r="BU481" s="4"/>
      <c r="BV481" s="4"/>
      <c r="BW481" s="377"/>
      <c r="BX481" s="377"/>
      <c r="BY481" s="4"/>
      <c r="BZ481" s="377"/>
      <c r="CA481" s="403"/>
      <c r="CB481" s="4"/>
      <c r="CC481" s="4"/>
      <c r="CD481" s="4"/>
      <c r="CE481" s="4"/>
      <c r="CF481" s="4"/>
      <c r="CG481" s="4"/>
    </row>
    <row r="482" spans="1:85" x14ac:dyDescent="0.15">
      <c r="A482" s="60"/>
      <c r="C482" s="377"/>
      <c r="D482" s="377"/>
      <c r="E482" s="4"/>
      <c r="F482" s="377"/>
      <c r="G482" s="403"/>
      <c r="H482" s="4"/>
      <c r="I482" s="4"/>
      <c r="J482" s="4"/>
      <c r="K482" s="4"/>
      <c r="L482" s="4"/>
      <c r="Z482" s="4"/>
      <c r="AA482" s="377"/>
      <c r="AB482" s="377"/>
      <c r="AC482" s="4"/>
      <c r="AD482" s="377"/>
      <c r="AE482" s="403"/>
      <c r="AF482" s="403"/>
      <c r="AG482" s="4"/>
      <c r="AH482" s="4"/>
      <c r="AI482" s="4"/>
      <c r="AJ482" s="4"/>
      <c r="AK482" s="36"/>
      <c r="AL482" s="4"/>
      <c r="AM482" s="377"/>
      <c r="AN482" s="377"/>
      <c r="AO482" s="4"/>
      <c r="AP482" s="377"/>
      <c r="AQ482" s="403"/>
      <c r="AR482" s="403"/>
      <c r="AS482" s="4"/>
      <c r="AT482" s="4"/>
      <c r="AU482" s="4"/>
      <c r="AV482" s="4"/>
      <c r="AW482" s="36"/>
      <c r="AX482" s="4"/>
      <c r="AY482" s="377"/>
      <c r="AZ482" s="377"/>
      <c r="BA482" s="4"/>
      <c r="BB482" s="377"/>
      <c r="BC482" s="403"/>
      <c r="BD482" s="403"/>
      <c r="BE482" s="4"/>
      <c r="BF482" s="4"/>
      <c r="BG482" s="4"/>
      <c r="BH482" s="4"/>
      <c r="BI482" s="36"/>
      <c r="BJ482" s="4"/>
      <c r="BK482" s="377"/>
      <c r="BL482" s="377"/>
      <c r="BM482" s="4"/>
      <c r="BN482" s="377"/>
      <c r="BO482" s="403"/>
      <c r="BP482" s="403"/>
      <c r="BQ482" s="4"/>
      <c r="BR482" s="4"/>
      <c r="BS482" s="4"/>
      <c r="BT482" s="36"/>
      <c r="BU482" s="36"/>
      <c r="BV482" s="4"/>
      <c r="BW482" s="377"/>
      <c r="BX482" s="377"/>
      <c r="BY482" s="4"/>
      <c r="BZ482" s="377"/>
      <c r="CA482" s="403"/>
      <c r="CB482" s="403"/>
      <c r="CC482" s="4"/>
      <c r="CD482" s="4"/>
      <c r="CE482" s="4"/>
      <c r="CF482" s="36"/>
      <c r="CG482" s="36"/>
    </row>
    <row r="483" spans="1:85" x14ac:dyDescent="0.15">
      <c r="A483" s="60"/>
      <c r="C483" s="377"/>
      <c r="D483" s="377"/>
      <c r="E483" s="4"/>
      <c r="F483" s="377"/>
      <c r="G483" s="403"/>
      <c r="H483" s="402"/>
      <c r="I483" s="4"/>
      <c r="J483" s="4"/>
      <c r="K483" s="4"/>
      <c r="L483" s="4"/>
      <c r="M483" s="32"/>
      <c r="Z483" s="4"/>
      <c r="AA483" s="377"/>
      <c r="AB483" s="377"/>
      <c r="AC483" s="4"/>
      <c r="AD483" s="403"/>
      <c r="AE483" s="4"/>
      <c r="AF483" s="4"/>
      <c r="AG483" s="4"/>
      <c r="AH483" s="4"/>
      <c r="AI483" s="4"/>
      <c r="AJ483" s="4"/>
      <c r="AK483" s="4"/>
      <c r="AL483" s="4"/>
      <c r="AM483" s="377"/>
      <c r="AN483" s="377"/>
      <c r="AO483" s="4"/>
      <c r="AP483" s="403"/>
      <c r="AQ483" s="4"/>
      <c r="AR483" s="4"/>
      <c r="AS483" s="4"/>
      <c r="AT483" s="4"/>
      <c r="AU483" s="4"/>
      <c r="AV483" s="4"/>
      <c r="AW483" s="4"/>
      <c r="AX483" s="4"/>
      <c r="AY483" s="377"/>
      <c r="AZ483" s="377"/>
      <c r="BA483" s="4"/>
      <c r="BB483" s="403"/>
      <c r="BC483" s="4"/>
      <c r="BD483" s="4"/>
      <c r="BE483" s="4"/>
      <c r="BF483" s="4"/>
      <c r="BG483" s="4"/>
      <c r="BH483" s="4"/>
      <c r="BI483" s="4"/>
      <c r="BJ483" s="4"/>
      <c r="BK483" s="377"/>
      <c r="BL483" s="377"/>
      <c r="BM483" s="4"/>
      <c r="BN483" s="403"/>
      <c r="BO483" s="4"/>
      <c r="BP483" s="4"/>
      <c r="BQ483" s="4"/>
      <c r="BR483" s="4"/>
      <c r="BS483" s="4"/>
      <c r="BT483" s="4"/>
      <c r="BU483" s="4"/>
      <c r="BV483" s="4"/>
      <c r="BW483" s="377"/>
      <c r="BX483" s="377"/>
      <c r="BY483" s="4"/>
      <c r="BZ483" s="403"/>
      <c r="CA483" s="4"/>
      <c r="CB483" s="4"/>
      <c r="CC483" s="4"/>
      <c r="CD483" s="4"/>
      <c r="CE483" s="4"/>
      <c r="CF483" s="4"/>
      <c r="CG483" s="4"/>
    </row>
    <row r="484" spans="1:85" x14ac:dyDescent="0.15">
      <c r="A484" s="60"/>
      <c r="C484" s="377"/>
      <c r="D484" s="377"/>
      <c r="E484" s="4"/>
      <c r="F484" s="377"/>
      <c r="G484" s="403"/>
      <c r="H484" s="403"/>
      <c r="I484" s="4"/>
      <c r="J484" s="4"/>
      <c r="K484" s="4"/>
      <c r="L484" s="4"/>
      <c r="M484" s="32"/>
      <c r="Z484" s="4"/>
      <c r="AA484" s="377"/>
      <c r="AB484" s="377"/>
      <c r="AC484" s="4"/>
      <c r="AD484" s="403"/>
      <c r="AE484" s="402"/>
      <c r="AF484" s="4"/>
      <c r="AG484" s="4"/>
      <c r="AH484" s="4"/>
      <c r="AI484" s="4"/>
      <c r="AJ484" s="4"/>
      <c r="AK484" s="4"/>
      <c r="AL484" s="4"/>
      <c r="AM484" s="377"/>
      <c r="AN484" s="377"/>
      <c r="AO484" s="4"/>
      <c r="AP484" s="403"/>
      <c r="AQ484" s="402"/>
      <c r="AR484" s="4"/>
      <c r="AS484" s="4"/>
      <c r="AT484" s="4"/>
      <c r="AU484" s="4"/>
      <c r="AV484" s="4"/>
      <c r="AW484" s="4"/>
      <c r="AX484" s="4"/>
      <c r="AY484" s="377"/>
      <c r="AZ484" s="377"/>
      <c r="BA484" s="4"/>
      <c r="BB484" s="403"/>
      <c r="BC484" s="402"/>
      <c r="BD484" s="4"/>
      <c r="BE484" s="4"/>
      <c r="BF484" s="4"/>
      <c r="BG484" s="4"/>
      <c r="BH484" s="4"/>
      <c r="BI484" s="4"/>
      <c r="BJ484" s="4"/>
      <c r="BK484" s="377"/>
      <c r="BL484" s="377"/>
      <c r="BM484" s="4"/>
      <c r="BN484" s="403"/>
      <c r="BO484" s="402"/>
      <c r="BP484" s="4"/>
      <c r="BQ484" s="4"/>
      <c r="BR484" s="4"/>
      <c r="BS484" s="4"/>
      <c r="BT484" s="4"/>
      <c r="BU484" s="4"/>
      <c r="BV484" s="4"/>
      <c r="BW484" s="377"/>
      <c r="BX484" s="377"/>
      <c r="BY484" s="4"/>
      <c r="BZ484" s="403"/>
      <c r="CA484" s="402"/>
      <c r="CB484" s="4"/>
      <c r="CC484" s="4"/>
      <c r="CD484" s="4"/>
      <c r="CE484" s="4"/>
      <c r="CF484" s="4"/>
      <c r="CG484" s="4"/>
    </row>
    <row r="485" spans="1:85" x14ac:dyDescent="0.15">
      <c r="A485" s="60"/>
      <c r="C485" s="377"/>
      <c r="D485" s="377"/>
      <c r="E485" s="4"/>
      <c r="F485" s="377"/>
      <c r="G485" s="403"/>
      <c r="H485" s="4"/>
      <c r="I485" s="4"/>
      <c r="J485" s="4"/>
      <c r="K485" s="4"/>
      <c r="L485" s="4"/>
      <c r="M485" s="32"/>
      <c r="Z485" s="4"/>
      <c r="AA485" s="377"/>
      <c r="AB485" s="377"/>
      <c r="AC485" s="4"/>
      <c r="AD485" s="377"/>
      <c r="AE485" s="403"/>
      <c r="AF485" s="402"/>
      <c r="AG485" s="4"/>
      <c r="AH485" s="4"/>
      <c r="AI485" s="4"/>
      <c r="AJ485" s="4"/>
      <c r="AK485" s="36"/>
      <c r="AL485" s="4"/>
      <c r="AM485" s="377"/>
      <c r="AN485" s="377"/>
      <c r="AO485" s="4"/>
      <c r="AP485" s="377"/>
      <c r="AQ485" s="403"/>
      <c r="AR485" s="402"/>
      <c r="AS485" s="4"/>
      <c r="AT485" s="4"/>
      <c r="AU485" s="4"/>
      <c r="AV485" s="4"/>
      <c r="AW485" s="36"/>
      <c r="AX485" s="4"/>
      <c r="AY485" s="377"/>
      <c r="AZ485" s="377"/>
      <c r="BA485" s="4"/>
      <c r="BB485" s="377"/>
      <c r="BC485" s="403"/>
      <c r="BD485" s="402"/>
      <c r="BE485" s="4"/>
      <c r="BF485" s="4"/>
      <c r="BG485" s="4"/>
      <c r="BH485" s="4"/>
      <c r="BI485" s="36"/>
      <c r="BJ485" s="4"/>
      <c r="BK485" s="377"/>
      <c r="BL485" s="377"/>
      <c r="BM485" s="4"/>
      <c r="BN485" s="377"/>
      <c r="BO485" s="403"/>
      <c r="BP485" s="402"/>
      <c r="BQ485" s="4"/>
      <c r="BR485" s="4"/>
      <c r="BS485" s="4"/>
      <c r="BT485" s="36"/>
      <c r="BU485" s="36"/>
      <c r="BV485" s="4"/>
      <c r="BW485" s="377"/>
      <c r="BX485" s="377"/>
      <c r="BY485" s="4"/>
      <c r="BZ485" s="377"/>
      <c r="CA485" s="403"/>
      <c r="CB485" s="402"/>
      <c r="CC485" s="4"/>
      <c r="CD485" s="4"/>
      <c r="CE485" s="4"/>
      <c r="CF485" s="36"/>
      <c r="CG485" s="36"/>
    </row>
    <row r="486" spans="1:85" x14ac:dyDescent="0.15">
      <c r="A486" s="60"/>
      <c r="C486" s="377"/>
      <c r="D486" s="377"/>
      <c r="E486" s="4"/>
      <c r="F486" s="377"/>
      <c r="G486" s="403"/>
      <c r="H486" s="402"/>
      <c r="I486" s="4"/>
      <c r="J486" s="4"/>
      <c r="K486" s="4"/>
      <c r="L486" s="4"/>
      <c r="M486" s="32"/>
      <c r="Z486" s="4"/>
      <c r="AA486" s="377"/>
      <c r="AB486" s="377"/>
      <c r="AC486" s="4"/>
      <c r="AD486" s="402"/>
      <c r="AE486" s="4"/>
      <c r="AF486" s="4"/>
      <c r="AG486" s="4"/>
      <c r="AH486" s="4"/>
      <c r="AI486" s="4"/>
      <c r="AJ486" s="4"/>
      <c r="AK486" s="4"/>
      <c r="AL486" s="4"/>
      <c r="AM486" s="377"/>
      <c r="AN486" s="377"/>
      <c r="AO486" s="4"/>
      <c r="AP486" s="402"/>
      <c r="AQ486" s="4"/>
      <c r="AR486" s="4"/>
      <c r="AS486" s="4"/>
      <c r="AT486" s="4"/>
      <c r="AU486" s="4"/>
      <c r="AV486" s="4"/>
      <c r="AW486" s="4"/>
      <c r="AX486" s="4"/>
      <c r="AY486" s="377"/>
      <c r="AZ486" s="377"/>
      <c r="BA486" s="4"/>
      <c r="BB486" s="402"/>
      <c r="BC486" s="4"/>
      <c r="BD486" s="4"/>
      <c r="BE486" s="4"/>
      <c r="BF486" s="4"/>
      <c r="BG486" s="4"/>
      <c r="BH486" s="4"/>
      <c r="BI486" s="4"/>
      <c r="BJ486" s="4"/>
      <c r="BK486" s="377"/>
      <c r="BL486" s="377"/>
      <c r="BM486" s="4"/>
      <c r="BN486" s="402"/>
      <c r="BO486" s="4"/>
      <c r="BP486" s="4"/>
      <c r="BQ486" s="4"/>
      <c r="BR486" s="4"/>
      <c r="BS486" s="4"/>
      <c r="BT486" s="4"/>
      <c r="BU486" s="4"/>
      <c r="BV486" s="4"/>
      <c r="BW486" s="377"/>
      <c r="BX486" s="377"/>
      <c r="BY486" s="4"/>
      <c r="BZ486" s="402"/>
      <c r="CA486" s="4"/>
      <c r="CB486" s="4"/>
      <c r="CC486" s="4"/>
      <c r="CD486" s="4"/>
      <c r="CE486" s="4"/>
      <c r="CF486" s="4"/>
      <c r="CG486" s="4"/>
    </row>
    <row r="487" spans="1:85" x14ac:dyDescent="0.15">
      <c r="A487" s="76"/>
      <c r="C487" s="377"/>
      <c r="D487" s="377"/>
      <c r="E487" s="4"/>
      <c r="F487" s="377"/>
      <c r="G487" s="403"/>
      <c r="H487" s="4"/>
      <c r="I487" s="4"/>
      <c r="J487" s="4"/>
      <c r="K487" s="4"/>
      <c r="L487" s="4"/>
      <c r="Z487" s="4"/>
      <c r="AA487" s="377"/>
      <c r="AB487" s="377"/>
      <c r="AC487" s="4"/>
      <c r="AD487" s="4"/>
      <c r="AE487" s="402"/>
      <c r="AF487" s="4"/>
      <c r="AG487" s="4"/>
      <c r="AH487" s="4"/>
      <c r="AI487" s="4"/>
      <c r="AJ487" s="4"/>
      <c r="AK487" s="4"/>
      <c r="AL487" s="4"/>
      <c r="AM487" s="377"/>
      <c r="AN487" s="377"/>
      <c r="AO487" s="4"/>
      <c r="AP487" s="4"/>
      <c r="AQ487" s="402"/>
      <c r="AR487" s="4"/>
      <c r="AS487" s="4"/>
      <c r="AT487" s="4"/>
      <c r="AU487" s="4"/>
      <c r="AV487" s="4"/>
      <c r="AW487" s="4"/>
      <c r="AX487" s="4"/>
      <c r="AY487" s="377"/>
      <c r="AZ487" s="377"/>
      <c r="BA487" s="4"/>
      <c r="BB487" s="4"/>
      <c r="BC487" s="402"/>
      <c r="BD487" s="4"/>
      <c r="BE487" s="4"/>
      <c r="BF487" s="4"/>
      <c r="BG487" s="4"/>
      <c r="BH487" s="4"/>
      <c r="BI487" s="4"/>
      <c r="BJ487" s="4"/>
      <c r="BK487" s="377"/>
      <c r="BL487" s="377"/>
      <c r="BM487" s="4"/>
      <c r="BN487" s="4"/>
      <c r="BO487" s="402"/>
      <c r="BP487" s="4"/>
      <c r="BQ487" s="4"/>
      <c r="BR487" s="4"/>
      <c r="BS487" s="4"/>
      <c r="BT487" s="4"/>
      <c r="BU487" s="4"/>
      <c r="BV487" s="4"/>
      <c r="BW487" s="377"/>
      <c r="BX487" s="377"/>
      <c r="BY487" s="4"/>
      <c r="BZ487" s="4"/>
      <c r="CA487" s="402"/>
      <c r="CB487" s="4"/>
      <c r="CC487" s="4"/>
      <c r="CD487" s="4"/>
      <c r="CE487" s="4"/>
      <c r="CF487" s="4"/>
      <c r="CG487" s="4"/>
    </row>
    <row r="488" spans="1:85" x14ac:dyDescent="0.15">
      <c r="A488" s="76"/>
      <c r="C488" s="377"/>
      <c r="D488" s="377"/>
      <c r="E488" s="4"/>
      <c r="F488" s="377"/>
      <c r="G488" s="403"/>
      <c r="H488" s="403"/>
      <c r="I488" s="4"/>
      <c r="J488" s="4"/>
      <c r="K488" s="4"/>
      <c r="L488" s="4"/>
      <c r="M488" s="32"/>
      <c r="Z488" s="4"/>
      <c r="AA488" s="377"/>
      <c r="AB488" s="377"/>
      <c r="AC488" s="4"/>
      <c r="AD488" s="4"/>
      <c r="AE488" s="4"/>
      <c r="AF488" s="402"/>
      <c r="AG488" s="4"/>
      <c r="AH488" s="4"/>
      <c r="AI488" s="4"/>
      <c r="AJ488" s="4"/>
      <c r="AK488" s="4"/>
      <c r="AL488" s="4"/>
      <c r="AM488" s="377"/>
      <c r="AN488" s="377"/>
      <c r="AO488" s="4"/>
      <c r="AP488" s="4"/>
      <c r="AQ488" s="4"/>
      <c r="AR488" s="402"/>
      <c r="AS488" s="4"/>
      <c r="AT488" s="4"/>
      <c r="AU488" s="4"/>
      <c r="AV488" s="4"/>
      <c r="AW488" s="4"/>
      <c r="AX488" s="4"/>
      <c r="AY488" s="377"/>
      <c r="AZ488" s="377"/>
      <c r="BA488" s="4"/>
      <c r="BB488" s="4"/>
      <c r="BC488" s="4"/>
      <c r="BD488" s="402"/>
      <c r="BE488" s="4"/>
      <c r="BF488" s="4"/>
      <c r="BG488" s="4"/>
      <c r="BH488" s="4"/>
      <c r="BI488" s="4"/>
      <c r="BJ488" s="4"/>
      <c r="BK488" s="377"/>
      <c r="BL488" s="377"/>
      <c r="BM488" s="4"/>
      <c r="BN488" s="4"/>
      <c r="BO488" s="4"/>
      <c r="BP488" s="402"/>
      <c r="BQ488" s="4"/>
      <c r="BR488" s="4"/>
      <c r="BS488" s="4"/>
      <c r="BT488" s="4"/>
      <c r="BU488" s="4"/>
      <c r="BV488" s="4"/>
      <c r="BW488" s="377"/>
      <c r="BX488" s="377"/>
      <c r="BY488" s="4"/>
      <c r="BZ488" s="4"/>
      <c r="CA488" s="4"/>
      <c r="CB488" s="402"/>
      <c r="CC488" s="4"/>
      <c r="CD488" s="4"/>
      <c r="CE488" s="4"/>
      <c r="CF488" s="4"/>
      <c r="CG488" s="4"/>
    </row>
    <row r="489" spans="1:85" x14ac:dyDescent="0.15">
      <c r="A489" s="76"/>
      <c r="C489" s="377"/>
      <c r="D489" s="377"/>
      <c r="E489" s="4"/>
      <c r="F489" s="403"/>
      <c r="G489" s="4"/>
      <c r="H489" s="4"/>
      <c r="I489" s="4"/>
      <c r="J489" s="4"/>
      <c r="K489" s="4"/>
      <c r="L489" s="4"/>
      <c r="Z489" s="4"/>
      <c r="AA489" s="377"/>
      <c r="AB489" s="409"/>
      <c r="AC489" s="4"/>
      <c r="AD489" s="4"/>
      <c r="AE489" s="4"/>
      <c r="AF489" s="403"/>
      <c r="AG489" s="4"/>
      <c r="AH489" s="4"/>
      <c r="AI489" s="4"/>
      <c r="AJ489" s="4"/>
      <c r="AK489" s="4"/>
      <c r="AL489" s="4"/>
      <c r="AM489" s="377"/>
      <c r="AN489" s="409"/>
      <c r="AO489" s="4"/>
      <c r="AP489" s="4"/>
      <c r="AQ489" s="4"/>
      <c r="AR489" s="403"/>
      <c r="AS489" s="4"/>
      <c r="AT489" s="4"/>
      <c r="AU489" s="4"/>
      <c r="AV489" s="4"/>
      <c r="AW489" s="4"/>
      <c r="AX489" s="4"/>
      <c r="AY489" s="377"/>
      <c r="AZ489" s="409"/>
      <c r="BA489" s="4"/>
      <c r="BB489" s="4"/>
      <c r="BC489" s="4"/>
      <c r="BD489" s="403"/>
      <c r="BE489" s="4"/>
      <c r="BF489" s="4"/>
      <c r="BG489" s="4"/>
      <c r="BH489" s="4"/>
      <c r="BI489" s="4"/>
      <c r="BJ489" s="4"/>
      <c r="BK489" s="377"/>
      <c r="BL489" s="409"/>
      <c r="BM489" s="4"/>
      <c r="BN489" s="4"/>
      <c r="BO489" s="4"/>
      <c r="BP489" s="403"/>
      <c r="BQ489" s="4"/>
      <c r="BR489" s="4"/>
      <c r="BS489" s="4"/>
      <c r="BT489" s="4"/>
      <c r="BU489" s="4"/>
      <c r="BV489" s="4"/>
      <c r="BW489" s="377"/>
      <c r="BX489" s="409"/>
      <c r="BY489" s="4"/>
      <c r="BZ489" s="4"/>
      <c r="CA489" s="4"/>
      <c r="CB489" s="403"/>
      <c r="CC489" s="4"/>
      <c r="CD489" s="4"/>
      <c r="CE489" s="4"/>
      <c r="CF489" s="4"/>
      <c r="CG489" s="4"/>
    </row>
    <row r="490" spans="1:85" ht="13.5" x14ac:dyDescent="0.15">
      <c r="A490" s="76"/>
      <c r="C490" s="377"/>
      <c r="D490" s="377"/>
      <c r="E490" s="4"/>
      <c r="F490" s="403"/>
      <c r="G490" s="402"/>
      <c r="H490" s="4"/>
      <c r="I490" s="4"/>
      <c r="J490" s="4"/>
      <c r="K490" s="4"/>
      <c r="L490" s="4"/>
      <c r="Z490" s="4"/>
      <c r="AA490" s="377"/>
      <c r="AB490" s="376"/>
      <c r="AC490" s="4"/>
      <c r="AD490" s="4"/>
      <c r="AE490" s="4"/>
      <c r="AF490" s="4"/>
      <c r="AG490" s="4"/>
      <c r="AH490" s="4"/>
      <c r="AI490" s="4"/>
      <c r="AJ490" s="4"/>
      <c r="AK490" s="392"/>
      <c r="AL490" s="4"/>
      <c r="AM490" s="377"/>
      <c r="AN490" s="376"/>
      <c r="AO490" s="4"/>
      <c r="AP490" s="4"/>
      <c r="AQ490" s="4"/>
      <c r="AR490" s="4"/>
      <c r="AS490" s="4"/>
      <c r="AT490" s="4"/>
      <c r="AU490" s="4"/>
      <c r="AV490" s="4"/>
      <c r="AW490" s="392"/>
      <c r="AX490" s="4"/>
      <c r="AY490" s="377"/>
      <c r="AZ490" s="376"/>
      <c r="BA490" s="4"/>
      <c r="BB490" s="4"/>
      <c r="BC490" s="4"/>
      <c r="BD490" s="4"/>
      <c r="BE490" s="4"/>
      <c r="BF490" s="4"/>
      <c r="BG490" s="4"/>
      <c r="BH490" s="4"/>
      <c r="BI490" s="392"/>
      <c r="BJ490" s="4"/>
      <c r="BK490" s="377"/>
      <c r="BL490" s="376"/>
      <c r="BM490" s="4"/>
      <c r="BN490" s="4"/>
      <c r="BO490" s="4"/>
      <c r="BP490" s="4"/>
      <c r="BQ490" s="4"/>
      <c r="BR490" s="4"/>
      <c r="BS490" s="4"/>
      <c r="BT490" s="392"/>
      <c r="BU490" s="392"/>
      <c r="BV490" s="4"/>
      <c r="BW490" s="377"/>
      <c r="BX490" s="376"/>
      <c r="BY490" s="4"/>
      <c r="BZ490" s="4"/>
      <c r="CA490" s="4"/>
      <c r="CB490" s="4"/>
      <c r="CC490" s="4"/>
      <c r="CD490" s="4"/>
      <c r="CE490" s="4"/>
      <c r="CF490" s="392"/>
      <c r="CG490" s="392"/>
    </row>
    <row r="491" spans="1:85" ht="15.75" x14ac:dyDescent="0.25">
      <c r="A491" s="76"/>
      <c r="C491" s="377"/>
      <c r="D491" s="377"/>
      <c r="E491" s="4"/>
      <c r="F491" s="402"/>
      <c r="G491" s="4"/>
      <c r="H491" s="4"/>
      <c r="I491" s="4"/>
      <c r="J491" s="4"/>
      <c r="K491" s="4"/>
      <c r="L491" s="4"/>
      <c r="M491" s="32"/>
      <c r="Z491" s="4"/>
      <c r="AA491" s="377"/>
      <c r="AB491" s="4"/>
      <c r="AC491" s="376"/>
      <c r="AD491" s="4"/>
      <c r="AE491" s="4"/>
      <c r="AF491" s="4"/>
      <c r="AG491" s="4"/>
      <c r="AH491" s="4"/>
      <c r="AI491" s="390"/>
      <c r="AJ491" s="390"/>
      <c r="AK491" s="36"/>
      <c r="AL491" s="4"/>
      <c r="AM491" s="377"/>
      <c r="AN491" s="4"/>
      <c r="AO491" s="376"/>
      <c r="AP491" s="4"/>
      <c r="AQ491" s="4"/>
      <c r="AR491" s="4"/>
      <c r="AS491" s="4"/>
      <c r="AT491" s="4"/>
      <c r="AU491" s="390"/>
      <c r="AV491" s="390"/>
      <c r="AW491" s="36"/>
      <c r="AX491" s="4"/>
      <c r="AY491" s="377"/>
      <c r="AZ491" s="4"/>
      <c r="BA491" s="376"/>
      <c r="BB491" s="4"/>
      <c r="BC491" s="4"/>
      <c r="BD491" s="4"/>
      <c r="BE491" s="4"/>
      <c r="BF491" s="4"/>
      <c r="BG491" s="390"/>
      <c r="BH491" s="390"/>
      <c r="BI491" s="36"/>
      <c r="BJ491" s="4"/>
      <c r="BK491" s="377"/>
      <c r="BL491" s="4"/>
      <c r="BM491" s="376"/>
      <c r="BN491" s="4"/>
      <c r="BO491" s="4"/>
      <c r="BP491" s="4"/>
      <c r="BQ491" s="4"/>
      <c r="BR491" s="4"/>
      <c r="BS491" s="390"/>
      <c r="BT491" s="36"/>
      <c r="BU491" s="36"/>
      <c r="BV491" s="4"/>
      <c r="BW491" s="377"/>
      <c r="BX491" s="4"/>
      <c r="BY491" s="376"/>
      <c r="BZ491" s="4"/>
      <c r="CA491" s="4"/>
      <c r="CB491" s="4"/>
      <c r="CC491" s="4"/>
      <c r="CD491" s="4"/>
      <c r="CE491" s="390"/>
      <c r="CF491" s="36"/>
      <c r="CG491" s="36"/>
    </row>
    <row r="492" spans="1:85" x14ac:dyDescent="0.15">
      <c r="A492" s="76"/>
      <c r="C492" s="377"/>
      <c r="D492" s="377"/>
      <c r="E492" s="4"/>
      <c r="F492" s="4"/>
      <c r="G492" s="402"/>
      <c r="H492" s="4"/>
      <c r="I492" s="4"/>
      <c r="J492" s="4"/>
      <c r="K492" s="4"/>
      <c r="L492" s="4"/>
      <c r="Z492" s="4"/>
      <c r="AA492" s="377"/>
      <c r="AB492" s="4"/>
      <c r="AC492" s="377"/>
      <c r="AD492" s="376"/>
      <c r="AE492" s="4"/>
      <c r="AF492" s="4"/>
      <c r="AG492" s="4"/>
      <c r="AH492" s="4"/>
      <c r="AI492" s="4"/>
      <c r="AJ492" s="4"/>
      <c r="AK492" s="36"/>
      <c r="AL492" s="4"/>
      <c r="AM492" s="377"/>
      <c r="AN492" s="4"/>
      <c r="AO492" s="377"/>
      <c r="AP492" s="376"/>
      <c r="AQ492" s="4"/>
      <c r="AR492" s="4"/>
      <c r="AS492" s="4"/>
      <c r="AT492" s="4"/>
      <c r="AU492" s="4"/>
      <c r="AV492" s="4"/>
      <c r="AW492" s="36"/>
      <c r="AX492" s="4"/>
      <c r="AY492" s="377"/>
      <c r="AZ492" s="4"/>
      <c r="BA492" s="377"/>
      <c r="BB492" s="376"/>
      <c r="BC492" s="4"/>
      <c r="BD492" s="4"/>
      <c r="BE492" s="4"/>
      <c r="BF492" s="4"/>
      <c r="BG492" s="4"/>
      <c r="BH492" s="4"/>
      <c r="BI492" s="36"/>
      <c r="BJ492" s="4"/>
      <c r="BK492" s="377"/>
      <c r="BL492" s="4"/>
      <c r="BM492" s="377"/>
      <c r="BN492" s="376"/>
      <c r="BO492" s="4"/>
      <c r="BP492" s="4"/>
      <c r="BQ492" s="4"/>
      <c r="BR492" s="4"/>
      <c r="BS492" s="4"/>
      <c r="BT492" s="36"/>
      <c r="BU492" s="36"/>
      <c r="BV492" s="4"/>
      <c r="BW492" s="377"/>
      <c r="BX492" s="4"/>
      <c r="BY492" s="377"/>
      <c r="BZ492" s="376"/>
      <c r="CA492" s="4"/>
      <c r="CB492" s="4"/>
      <c r="CC492" s="4"/>
      <c r="CD492" s="4"/>
      <c r="CE492" s="4"/>
      <c r="CF492" s="36"/>
      <c r="CG492" s="36"/>
    </row>
    <row r="493" spans="1:85" x14ac:dyDescent="0.15">
      <c r="A493" s="60"/>
      <c r="C493" s="377"/>
      <c r="D493" s="377"/>
      <c r="E493" s="4"/>
      <c r="F493" s="4"/>
      <c r="G493" s="4"/>
      <c r="H493" s="402"/>
      <c r="I493" s="4"/>
      <c r="J493" s="4"/>
      <c r="K493" s="4"/>
      <c r="L493" s="4"/>
      <c r="Z493" s="4"/>
      <c r="AA493" s="377"/>
      <c r="AB493" s="4"/>
      <c r="AC493" s="377"/>
      <c r="AD493" s="376"/>
      <c r="AE493" s="4"/>
      <c r="AF493" s="4"/>
      <c r="AG493" s="4"/>
      <c r="AH493" s="4"/>
      <c r="AI493" s="4"/>
      <c r="AJ493" s="4"/>
      <c r="AK493" s="4"/>
      <c r="AL493" s="4"/>
      <c r="AM493" s="377"/>
      <c r="AN493" s="4"/>
      <c r="AO493" s="377"/>
      <c r="AP493" s="376"/>
      <c r="AQ493" s="4"/>
      <c r="AR493" s="4"/>
      <c r="AS493" s="4"/>
      <c r="AT493" s="4"/>
      <c r="AU493" s="4"/>
      <c r="AV493" s="4"/>
      <c r="AW493" s="4"/>
      <c r="AX493" s="4"/>
      <c r="AY493" s="377"/>
      <c r="AZ493" s="4"/>
      <c r="BA493" s="377"/>
      <c r="BB493" s="376"/>
      <c r="BC493" s="4"/>
      <c r="BD493" s="4"/>
      <c r="BE493" s="4"/>
      <c r="BF493" s="4"/>
      <c r="BG493" s="4"/>
      <c r="BH493" s="4"/>
      <c r="BI493" s="4"/>
      <c r="BJ493" s="4"/>
      <c r="BK493" s="377"/>
      <c r="BL493" s="4"/>
      <c r="BM493" s="377"/>
      <c r="BN493" s="376"/>
      <c r="BO493" s="4"/>
      <c r="BP493" s="4"/>
      <c r="BQ493" s="4"/>
      <c r="BR493" s="4"/>
      <c r="BS493" s="4"/>
      <c r="BT493" s="4"/>
      <c r="BU493" s="4"/>
      <c r="BV493" s="4"/>
      <c r="BW493" s="377"/>
      <c r="BX493" s="4"/>
      <c r="BY493" s="377"/>
      <c r="BZ493" s="376"/>
      <c r="CA493" s="4"/>
      <c r="CB493" s="4"/>
      <c r="CC493" s="4"/>
      <c r="CD493" s="4"/>
      <c r="CE493" s="4"/>
      <c r="CF493" s="4"/>
      <c r="CG493" s="4"/>
    </row>
    <row r="494" spans="1:85" x14ac:dyDescent="0.15">
      <c r="A494" s="60"/>
      <c r="C494" s="377"/>
      <c r="D494" s="409"/>
      <c r="E494" s="4"/>
      <c r="F494" s="4"/>
      <c r="G494" s="4"/>
      <c r="H494" s="403"/>
      <c r="I494" s="4"/>
      <c r="J494" s="4"/>
      <c r="K494" s="4"/>
      <c r="L494" s="4"/>
      <c r="Z494" s="4"/>
      <c r="AA494" s="377"/>
      <c r="AB494" s="4"/>
      <c r="AC494" s="377"/>
      <c r="AD494" s="377"/>
      <c r="AE494" s="403"/>
      <c r="AF494" s="4"/>
      <c r="AG494" s="4"/>
      <c r="AH494" s="4"/>
      <c r="AI494" s="4"/>
      <c r="AJ494" s="4"/>
      <c r="AK494" s="36"/>
      <c r="AL494" s="4"/>
      <c r="AM494" s="377"/>
      <c r="AN494" s="4"/>
      <c r="AO494" s="377"/>
      <c r="AP494" s="377"/>
      <c r="AQ494" s="403"/>
      <c r="AR494" s="4"/>
      <c r="AS494" s="4"/>
      <c r="AT494" s="4"/>
      <c r="AU494" s="4"/>
      <c r="AV494" s="4"/>
      <c r="AW494" s="36"/>
      <c r="AX494" s="4"/>
      <c r="AY494" s="377"/>
      <c r="AZ494" s="4"/>
      <c r="BA494" s="377"/>
      <c r="BB494" s="377"/>
      <c r="BC494" s="403"/>
      <c r="BD494" s="4"/>
      <c r="BE494" s="4"/>
      <c r="BF494" s="4"/>
      <c r="BG494" s="4"/>
      <c r="BH494" s="4"/>
      <c r="BI494" s="36"/>
      <c r="BJ494" s="4"/>
      <c r="BK494" s="377"/>
      <c r="BL494" s="4"/>
      <c r="BM494" s="377"/>
      <c r="BN494" s="377"/>
      <c r="BO494" s="403"/>
      <c r="BP494" s="4"/>
      <c r="BQ494" s="4"/>
      <c r="BR494" s="4"/>
      <c r="BS494" s="4"/>
      <c r="BT494" s="36"/>
      <c r="BU494" s="36"/>
      <c r="BV494" s="4"/>
      <c r="BW494" s="377"/>
      <c r="BX494" s="4"/>
      <c r="BY494" s="377"/>
      <c r="BZ494" s="377"/>
      <c r="CA494" s="403"/>
      <c r="CB494" s="4"/>
      <c r="CC494" s="4"/>
      <c r="CD494" s="4"/>
      <c r="CE494" s="4"/>
      <c r="CF494" s="36"/>
      <c r="CG494" s="36"/>
    </row>
    <row r="495" spans="1:85" ht="15.75" x14ac:dyDescent="0.25">
      <c r="A495" s="60"/>
      <c r="C495" s="377"/>
      <c r="D495" s="376"/>
      <c r="E495" s="4"/>
      <c r="F495" s="4"/>
      <c r="G495" s="4"/>
      <c r="H495" s="4"/>
      <c r="I495" s="4"/>
      <c r="J495" s="4"/>
      <c r="K495" s="390"/>
      <c r="L495" s="390"/>
      <c r="Z495" s="4"/>
      <c r="AA495" s="377"/>
      <c r="AB495" s="4"/>
      <c r="AC495" s="377"/>
      <c r="AD495" s="401"/>
      <c r="AE495" s="401"/>
      <c r="AF495" s="4"/>
      <c r="AG495" s="4"/>
      <c r="AH495" s="4"/>
      <c r="AI495" s="4"/>
      <c r="AJ495" s="4"/>
      <c r="AK495" s="36"/>
      <c r="AL495" s="4"/>
      <c r="AM495" s="377"/>
      <c r="AN495" s="4"/>
      <c r="AO495" s="377"/>
      <c r="AP495" s="401"/>
      <c r="AQ495" s="401"/>
      <c r="AR495" s="4"/>
      <c r="AS495" s="4"/>
      <c r="AT495" s="4"/>
      <c r="AU495" s="4"/>
      <c r="AV495" s="4"/>
      <c r="AW495" s="36"/>
      <c r="AX495" s="4"/>
      <c r="AY495" s="377"/>
      <c r="AZ495" s="4"/>
      <c r="BA495" s="377"/>
      <c r="BB495" s="401"/>
      <c r="BC495" s="401"/>
      <c r="BD495" s="4"/>
      <c r="BE495" s="4"/>
      <c r="BF495" s="4"/>
      <c r="BG495" s="4"/>
      <c r="BH495" s="4"/>
      <c r="BI495" s="36"/>
      <c r="BJ495" s="4"/>
      <c r="BK495" s="377"/>
      <c r="BL495" s="4"/>
      <c r="BM495" s="377"/>
      <c r="BN495" s="401"/>
      <c r="BO495" s="401"/>
      <c r="BP495" s="4"/>
      <c r="BQ495" s="4"/>
      <c r="BR495" s="4"/>
      <c r="BS495" s="4"/>
      <c r="BT495" s="36"/>
      <c r="BU495" s="36"/>
      <c r="BV495" s="4"/>
      <c r="BW495" s="377"/>
      <c r="BX495" s="4"/>
      <c r="BY495" s="377"/>
      <c r="BZ495" s="401"/>
      <c r="CA495" s="401"/>
      <c r="CB495" s="4"/>
      <c r="CC495" s="4"/>
      <c r="CD495" s="4"/>
      <c r="CE495" s="4"/>
      <c r="CF495" s="36"/>
      <c r="CG495" s="36"/>
    </row>
    <row r="496" spans="1:85" ht="15.75" x14ac:dyDescent="0.25">
      <c r="A496" s="60"/>
      <c r="C496" s="377"/>
      <c r="D496" s="4"/>
      <c r="E496" s="376"/>
      <c r="F496" s="4"/>
      <c r="G496" s="4"/>
      <c r="H496" s="4"/>
      <c r="I496" s="4"/>
      <c r="J496" s="4"/>
      <c r="K496" s="390"/>
      <c r="L496" s="390"/>
      <c r="M496" s="34"/>
      <c r="Z496" s="4"/>
      <c r="AA496" s="377"/>
      <c r="AB496" s="4"/>
      <c r="AC496" s="377"/>
      <c r="AD496" s="376"/>
      <c r="AE496" s="4"/>
      <c r="AF496" s="4"/>
      <c r="AG496" s="4"/>
      <c r="AH496" s="4"/>
      <c r="AI496" s="4"/>
      <c r="AJ496" s="4"/>
      <c r="AK496" s="4"/>
      <c r="AL496" s="4"/>
      <c r="AM496" s="377"/>
      <c r="AN496" s="4"/>
      <c r="AO496" s="377"/>
      <c r="AP496" s="376"/>
      <c r="AQ496" s="4"/>
      <c r="AR496" s="4"/>
      <c r="AS496" s="4"/>
      <c r="AT496" s="4"/>
      <c r="AU496" s="4"/>
      <c r="AV496" s="4"/>
      <c r="AW496" s="4"/>
      <c r="AX496" s="4"/>
      <c r="AY496" s="377"/>
      <c r="AZ496" s="4"/>
      <c r="BA496" s="377"/>
      <c r="BB496" s="376"/>
      <c r="BC496" s="4"/>
      <c r="BD496" s="4"/>
      <c r="BE496" s="4"/>
      <c r="BF496" s="4"/>
      <c r="BG496" s="4"/>
      <c r="BH496" s="4"/>
      <c r="BI496" s="4"/>
      <c r="BJ496" s="4"/>
      <c r="BK496" s="377"/>
      <c r="BL496" s="4"/>
      <c r="BM496" s="377"/>
      <c r="BN496" s="376"/>
      <c r="BO496" s="4"/>
      <c r="BP496" s="4"/>
      <c r="BQ496" s="4"/>
      <c r="BR496" s="4"/>
      <c r="BS496" s="4"/>
      <c r="BT496" s="4"/>
      <c r="BU496" s="4"/>
      <c r="BV496" s="4"/>
      <c r="BW496" s="377"/>
      <c r="BX496" s="4"/>
      <c r="BY496" s="377"/>
      <c r="BZ496" s="376"/>
      <c r="CA496" s="4"/>
      <c r="CB496" s="4"/>
      <c r="CC496" s="4"/>
      <c r="CD496" s="4"/>
      <c r="CE496" s="4"/>
      <c r="CF496" s="4"/>
      <c r="CG496" s="4"/>
    </row>
    <row r="497" spans="1:85" x14ac:dyDescent="0.15">
      <c r="A497" s="60"/>
      <c r="C497" s="377"/>
      <c r="D497" s="4"/>
      <c r="E497" s="377"/>
      <c r="F497" s="376"/>
      <c r="G497" s="4"/>
      <c r="H497" s="4"/>
      <c r="I497" s="4"/>
      <c r="J497" s="4"/>
      <c r="K497" s="4"/>
      <c r="L497" s="4"/>
      <c r="M497" s="32"/>
      <c r="Z497" s="4"/>
      <c r="AA497" s="377"/>
      <c r="AB497" s="4"/>
      <c r="AC497" s="377"/>
      <c r="AD497" s="402"/>
      <c r="AE497" s="4"/>
      <c r="AF497" s="4"/>
      <c r="AG497" s="4"/>
      <c r="AH497" s="4"/>
      <c r="AI497" s="4"/>
      <c r="AJ497" s="4"/>
      <c r="AK497" s="4"/>
      <c r="AL497" s="4"/>
      <c r="AM497" s="377"/>
      <c r="AN497" s="4"/>
      <c r="AO497" s="377"/>
      <c r="AP497" s="402"/>
      <c r="AQ497" s="4"/>
      <c r="AR497" s="4"/>
      <c r="AS497" s="4"/>
      <c r="AT497" s="4"/>
      <c r="AU497" s="4"/>
      <c r="AV497" s="4"/>
      <c r="AW497" s="4"/>
      <c r="AX497" s="4"/>
      <c r="AY497" s="377"/>
      <c r="AZ497" s="4"/>
      <c r="BA497" s="377"/>
      <c r="BB497" s="402"/>
      <c r="BC497" s="4"/>
      <c r="BD497" s="4"/>
      <c r="BE497" s="4"/>
      <c r="BF497" s="4"/>
      <c r="BG497" s="4"/>
      <c r="BH497" s="4"/>
      <c r="BI497" s="4"/>
      <c r="BJ497" s="4"/>
      <c r="BK497" s="377"/>
      <c r="BL497" s="4"/>
      <c r="BM497" s="377"/>
      <c r="BN497" s="402"/>
      <c r="BO497" s="4"/>
      <c r="BP497" s="4"/>
      <c r="BQ497" s="4"/>
      <c r="BR497" s="4"/>
      <c r="BS497" s="4"/>
      <c r="BT497" s="4"/>
      <c r="BU497" s="4"/>
      <c r="BV497" s="4"/>
      <c r="BW497" s="377"/>
      <c r="BX497" s="4"/>
      <c r="BY497" s="377"/>
      <c r="BZ497" s="402"/>
      <c r="CA497" s="4"/>
      <c r="CB497" s="4"/>
      <c r="CC497" s="4"/>
      <c r="CD497" s="4"/>
      <c r="CE497" s="4"/>
      <c r="CF497" s="4"/>
      <c r="CG497" s="4"/>
    </row>
    <row r="498" spans="1:85" x14ac:dyDescent="0.15">
      <c r="A498" s="60"/>
      <c r="C498" s="377"/>
      <c r="D498" s="4"/>
      <c r="E498" s="377"/>
      <c r="F498" s="376"/>
      <c r="G498" s="4"/>
      <c r="H498" s="4"/>
      <c r="I498" s="4"/>
      <c r="J498" s="4"/>
      <c r="K498" s="4"/>
      <c r="L498" s="4"/>
      <c r="M498" s="32"/>
      <c r="Z498" s="4"/>
      <c r="AA498" s="377"/>
      <c r="AB498" s="4"/>
      <c r="AC498" s="377"/>
      <c r="AD498" s="4"/>
      <c r="AE498" s="402"/>
      <c r="AF498" s="4"/>
      <c r="AG498" s="4"/>
      <c r="AH498" s="4"/>
      <c r="AI498" s="4"/>
      <c r="AJ498" s="4"/>
      <c r="AK498" s="36"/>
      <c r="AL498" s="4"/>
      <c r="AM498" s="377"/>
      <c r="AN498" s="4"/>
      <c r="AO498" s="377"/>
      <c r="AP498" s="4"/>
      <c r="AQ498" s="402"/>
      <c r="AR498" s="4"/>
      <c r="AS498" s="4"/>
      <c r="AT498" s="4"/>
      <c r="AU498" s="4"/>
      <c r="AV498" s="4"/>
      <c r="AW498" s="36"/>
      <c r="AX498" s="4"/>
      <c r="AY498" s="377"/>
      <c r="AZ498" s="4"/>
      <c r="BA498" s="377"/>
      <c r="BB498" s="4"/>
      <c r="BC498" s="402"/>
      <c r="BD498" s="4"/>
      <c r="BE498" s="4"/>
      <c r="BF498" s="4"/>
      <c r="BG498" s="4"/>
      <c r="BH498" s="4"/>
      <c r="BI498" s="36"/>
      <c r="BJ498" s="4"/>
      <c r="BK498" s="377"/>
      <c r="BL498" s="4"/>
      <c r="BM498" s="377"/>
      <c r="BN498" s="4"/>
      <c r="BO498" s="402"/>
      <c r="BP498" s="4"/>
      <c r="BQ498" s="4"/>
      <c r="BR498" s="4"/>
      <c r="BS498" s="4"/>
      <c r="BT498" s="36"/>
      <c r="BU498" s="36"/>
      <c r="BV498" s="4"/>
      <c r="BW498" s="377"/>
      <c r="BX498" s="4"/>
      <c r="BY498" s="377"/>
      <c r="BZ498" s="4"/>
      <c r="CA498" s="402"/>
      <c r="CB498" s="4"/>
      <c r="CC498" s="4"/>
      <c r="CD498" s="4"/>
      <c r="CE498" s="4"/>
      <c r="CF498" s="36"/>
      <c r="CG498" s="36"/>
    </row>
    <row r="499" spans="1:85" x14ac:dyDescent="0.15">
      <c r="A499" s="76"/>
      <c r="C499" s="377"/>
      <c r="D499" s="4"/>
      <c r="E499" s="377"/>
      <c r="F499" s="377"/>
      <c r="G499" s="403"/>
      <c r="H499" s="4"/>
      <c r="I499" s="4"/>
      <c r="J499" s="4"/>
      <c r="K499" s="4"/>
      <c r="L499" s="4"/>
      <c r="Z499" s="4"/>
      <c r="AA499" s="377"/>
      <c r="AB499" s="4"/>
      <c r="AC499" s="377"/>
      <c r="AD499" s="4"/>
      <c r="AE499" s="4"/>
      <c r="AF499" s="403"/>
      <c r="AG499" s="4"/>
      <c r="AH499" s="4"/>
      <c r="AI499" s="4"/>
      <c r="AJ499" s="4"/>
      <c r="AK499" s="4"/>
      <c r="AL499" s="4"/>
      <c r="AM499" s="377"/>
      <c r="AN499" s="4"/>
      <c r="AO499" s="377"/>
      <c r="AP499" s="4"/>
      <c r="AQ499" s="4"/>
      <c r="AR499" s="403"/>
      <c r="AS499" s="4"/>
      <c r="AT499" s="4"/>
      <c r="AU499" s="4"/>
      <c r="AV499" s="4"/>
      <c r="AW499" s="4"/>
      <c r="AX499" s="4"/>
      <c r="AY499" s="377"/>
      <c r="AZ499" s="4"/>
      <c r="BA499" s="377"/>
      <c r="BB499" s="4"/>
      <c r="BC499" s="4"/>
      <c r="BD499" s="403"/>
      <c r="BE499" s="4"/>
      <c r="BF499" s="4"/>
      <c r="BG499" s="4"/>
      <c r="BH499" s="4"/>
      <c r="BI499" s="4"/>
      <c r="BJ499" s="4"/>
      <c r="BK499" s="377"/>
      <c r="BL499" s="4"/>
      <c r="BM499" s="377"/>
      <c r="BN499" s="4"/>
      <c r="BO499" s="4"/>
      <c r="BP499" s="403"/>
      <c r="BQ499" s="4"/>
      <c r="BR499" s="4"/>
      <c r="BS499" s="4"/>
      <c r="BT499" s="4"/>
      <c r="BU499" s="4"/>
      <c r="BV499" s="4"/>
      <c r="BW499" s="377"/>
      <c r="BX499" s="4"/>
      <c r="BY499" s="377"/>
      <c r="BZ499" s="4"/>
      <c r="CA499" s="4"/>
      <c r="CB499" s="403"/>
      <c r="CC499" s="4"/>
      <c r="CD499" s="4"/>
      <c r="CE499" s="4"/>
      <c r="CF499" s="4"/>
      <c r="CG499" s="4"/>
    </row>
    <row r="500" spans="1:85" x14ac:dyDescent="0.15">
      <c r="A500" s="60"/>
      <c r="C500" s="377"/>
      <c r="D500" s="4"/>
      <c r="E500" s="377"/>
      <c r="F500" s="401"/>
      <c r="G500" s="401"/>
      <c r="H500" s="4"/>
      <c r="I500" s="4"/>
      <c r="J500" s="4"/>
      <c r="K500" s="4"/>
      <c r="L500" s="4"/>
      <c r="M500" s="32"/>
      <c r="Z500" s="4"/>
      <c r="AA500" s="377"/>
      <c r="AB500" s="4"/>
      <c r="AC500" s="401"/>
      <c r="AD500" s="4"/>
      <c r="AE500" s="4"/>
      <c r="AF500" s="4"/>
      <c r="AG500" s="4"/>
      <c r="AH500" s="4"/>
      <c r="AI500" s="4"/>
      <c r="AJ500" s="4"/>
      <c r="AK500" s="36"/>
      <c r="AL500" s="4"/>
      <c r="AM500" s="377"/>
      <c r="AN500" s="4"/>
      <c r="AO500" s="401"/>
      <c r="AP500" s="4"/>
      <c r="AQ500" s="4"/>
      <c r="AR500" s="4"/>
      <c r="AS500" s="4"/>
      <c r="AT500" s="4"/>
      <c r="AU500" s="4"/>
      <c r="AV500" s="4"/>
      <c r="AW500" s="36"/>
      <c r="AX500" s="4"/>
      <c r="AY500" s="377"/>
      <c r="AZ500" s="4"/>
      <c r="BA500" s="401"/>
      <c r="BB500" s="4"/>
      <c r="BC500" s="4"/>
      <c r="BD500" s="4"/>
      <c r="BE500" s="4"/>
      <c r="BF500" s="4"/>
      <c r="BG500" s="4"/>
      <c r="BH500" s="4"/>
      <c r="BI500" s="36"/>
      <c r="BJ500" s="4"/>
      <c r="BK500" s="377"/>
      <c r="BL500" s="4"/>
      <c r="BM500" s="401"/>
      <c r="BN500" s="4"/>
      <c r="BO500" s="4"/>
      <c r="BP500" s="4"/>
      <c r="BQ500" s="4"/>
      <c r="BR500" s="4"/>
      <c r="BS500" s="4"/>
      <c r="BT500" s="36"/>
      <c r="BU500" s="36"/>
      <c r="BV500" s="4"/>
      <c r="BW500" s="377"/>
      <c r="BX500" s="4"/>
      <c r="BY500" s="401"/>
      <c r="BZ500" s="4"/>
      <c r="CA500" s="4"/>
      <c r="CB500" s="4"/>
      <c r="CC500" s="4"/>
      <c r="CD500" s="4"/>
      <c r="CE500" s="4"/>
      <c r="CF500" s="36"/>
      <c r="CG500" s="36"/>
    </row>
    <row r="501" spans="1:85" x14ac:dyDescent="0.15">
      <c r="A501" s="76"/>
      <c r="C501" s="377"/>
      <c r="D501" s="4"/>
      <c r="E501" s="377"/>
      <c r="F501" s="376"/>
      <c r="G501" s="4"/>
      <c r="H501" s="4"/>
      <c r="I501" s="4"/>
      <c r="J501" s="4"/>
      <c r="K501" s="4"/>
      <c r="L501" s="4"/>
      <c r="M501" s="32"/>
      <c r="Z501" s="4"/>
      <c r="AA501" s="377"/>
      <c r="AB501" s="4"/>
      <c r="AC501" s="376"/>
      <c r="AD501" s="4"/>
      <c r="AE501" s="4"/>
      <c r="AF501" s="4"/>
      <c r="AG501" s="4"/>
      <c r="AH501" s="4"/>
      <c r="AI501" s="4"/>
      <c r="AJ501" s="4"/>
      <c r="AK501" s="4"/>
      <c r="AL501" s="4"/>
      <c r="AM501" s="377"/>
      <c r="AN501" s="4"/>
      <c r="AO501" s="376"/>
      <c r="AP501" s="4"/>
      <c r="AQ501" s="4"/>
      <c r="AR501" s="4"/>
      <c r="AS501" s="4"/>
      <c r="AT501" s="4"/>
      <c r="AU501" s="4"/>
      <c r="AV501" s="4"/>
      <c r="AW501" s="4"/>
      <c r="AX501" s="4"/>
      <c r="AY501" s="377"/>
      <c r="AZ501" s="4"/>
      <c r="BA501" s="376"/>
      <c r="BB501" s="4"/>
      <c r="BC501" s="4"/>
      <c r="BD501" s="4"/>
      <c r="BE501" s="4"/>
      <c r="BF501" s="4"/>
      <c r="BG501" s="4"/>
      <c r="BH501" s="4"/>
      <c r="BI501" s="4"/>
      <c r="BJ501" s="4"/>
      <c r="BK501" s="377"/>
      <c r="BL501" s="4"/>
      <c r="BM501" s="376"/>
      <c r="BN501" s="4"/>
      <c r="BO501" s="4"/>
      <c r="BP501" s="4"/>
      <c r="BQ501" s="4"/>
      <c r="BR501" s="4"/>
      <c r="BS501" s="4"/>
      <c r="BT501" s="4"/>
      <c r="BU501" s="4"/>
      <c r="BV501" s="4"/>
      <c r="BW501" s="377"/>
      <c r="BX501" s="4"/>
      <c r="BY501" s="376"/>
      <c r="BZ501" s="4"/>
      <c r="CA501" s="4"/>
      <c r="CB501" s="4"/>
      <c r="CC501" s="4"/>
      <c r="CD501" s="4"/>
      <c r="CE501" s="4"/>
      <c r="CF501" s="4"/>
      <c r="CG501" s="4"/>
    </row>
    <row r="502" spans="1:85" x14ac:dyDescent="0.15">
      <c r="A502" s="60"/>
      <c r="C502" s="377"/>
      <c r="D502" s="4"/>
      <c r="E502" s="377"/>
      <c r="F502" s="402"/>
      <c r="G502" s="4"/>
      <c r="H502" s="4"/>
      <c r="I502" s="4"/>
      <c r="J502" s="4"/>
      <c r="K502" s="4"/>
      <c r="L502" s="4"/>
      <c r="Z502" s="4"/>
      <c r="AA502" s="377"/>
      <c r="AB502" s="4"/>
      <c r="AC502" s="377"/>
      <c r="AD502" s="401"/>
      <c r="AE502" s="4"/>
      <c r="AF502" s="4"/>
      <c r="AG502" s="4"/>
      <c r="AH502" s="4"/>
      <c r="AI502" s="4"/>
      <c r="AJ502" s="4"/>
      <c r="AK502" s="36"/>
      <c r="AL502" s="4"/>
      <c r="AM502" s="377"/>
      <c r="AN502" s="4"/>
      <c r="AO502" s="377"/>
      <c r="AP502" s="401"/>
      <c r="AQ502" s="4"/>
      <c r="AR502" s="4"/>
      <c r="AS502" s="4"/>
      <c r="AT502" s="4"/>
      <c r="AU502" s="4"/>
      <c r="AV502" s="4"/>
      <c r="AW502" s="36"/>
      <c r="AX502" s="4"/>
      <c r="AY502" s="377"/>
      <c r="AZ502" s="4"/>
      <c r="BA502" s="377"/>
      <c r="BB502" s="401"/>
      <c r="BC502" s="4"/>
      <c r="BD502" s="4"/>
      <c r="BE502" s="4"/>
      <c r="BF502" s="4"/>
      <c r="BG502" s="4"/>
      <c r="BH502" s="4"/>
      <c r="BI502" s="36"/>
      <c r="BJ502" s="4"/>
      <c r="BK502" s="377"/>
      <c r="BL502" s="4"/>
      <c r="BM502" s="377"/>
      <c r="BN502" s="401"/>
      <c r="BO502" s="4"/>
      <c r="BP502" s="4"/>
      <c r="BQ502" s="4"/>
      <c r="BR502" s="4"/>
      <c r="BS502" s="4"/>
      <c r="BT502" s="36"/>
      <c r="BU502" s="36"/>
      <c r="BV502" s="4"/>
      <c r="BW502" s="377"/>
      <c r="BX502" s="4"/>
      <c r="BY502" s="377"/>
      <c r="BZ502" s="401"/>
      <c r="CA502" s="4"/>
      <c r="CB502" s="4"/>
      <c r="CC502" s="4"/>
      <c r="CD502" s="4"/>
      <c r="CE502" s="4"/>
      <c r="CF502" s="36"/>
      <c r="CG502" s="36"/>
    </row>
    <row r="503" spans="1:85" x14ac:dyDescent="0.15">
      <c r="A503" s="60"/>
      <c r="C503" s="377"/>
      <c r="D503" s="4"/>
      <c r="E503" s="377"/>
      <c r="F503" s="4"/>
      <c r="G503" s="402"/>
      <c r="H503" s="4"/>
      <c r="I503" s="4"/>
      <c r="J503" s="4"/>
      <c r="K503" s="4"/>
      <c r="L503" s="4"/>
      <c r="Z503" s="4"/>
      <c r="AA503" s="377"/>
      <c r="AB503" s="4"/>
      <c r="AC503" s="377"/>
      <c r="AD503" s="403"/>
      <c r="AE503" s="4"/>
      <c r="AF503" s="4"/>
      <c r="AG503" s="4"/>
      <c r="AH503" s="4"/>
      <c r="AI503" s="4"/>
      <c r="AJ503" s="4"/>
      <c r="AK503" s="36"/>
      <c r="AL503" s="4"/>
      <c r="AM503" s="377"/>
      <c r="AN503" s="4"/>
      <c r="AO503" s="377"/>
      <c r="AP503" s="403"/>
      <c r="AQ503" s="4"/>
      <c r="AR503" s="4"/>
      <c r="AS503" s="4"/>
      <c r="AT503" s="4"/>
      <c r="AU503" s="4"/>
      <c r="AV503" s="4"/>
      <c r="AW503" s="36"/>
      <c r="AX503" s="4"/>
      <c r="AY503" s="377"/>
      <c r="AZ503" s="4"/>
      <c r="BA503" s="377"/>
      <c r="BB503" s="403"/>
      <c r="BC503" s="4"/>
      <c r="BD503" s="4"/>
      <c r="BE503" s="4"/>
      <c r="BF503" s="4"/>
      <c r="BG503" s="4"/>
      <c r="BH503" s="4"/>
      <c r="BI503" s="36"/>
      <c r="BJ503" s="4"/>
      <c r="BK503" s="377"/>
      <c r="BL503" s="4"/>
      <c r="BM503" s="377"/>
      <c r="BN503" s="403"/>
      <c r="BO503" s="4"/>
      <c r="BP503" s="4"/>
      <c r="BQ503" s="4"/>
      <c r="BR503" s="4"/>
      <c r="BS503" s="4"/>
      <c r="BT503" s="36"/>
      <c r="BU503" s="36"/>
      <c r="BV503" s="4"/>
      <c r="BW503" s="377"/>
      <c r="BX503" s="4"/>
      <c r="BY503" s="377"/>
      <c r="BZ503" s="403"/>
      <c r="CA503" s="4"/>
      <c r="CB503" s="4"/>
      <c r="CC503" s="4"/>
      <c r="CD503" s="4"/>
      <c r="CE503" s="4"/>
      <c r="CF503" s="36"/>
      <c r="CG503" s="36"/>
    </row>
    <row r="504" spans="1:85" x14ac:dyDescent="0.15">
      <c r="A504" s="60"/>
      <c r="C504" s="377"/>
      <c r="D504" s="4"/>
      <c r="E504" s="377"/>
      <c r="F504" s="4"/>
      <c r="G504" s="4"/>
      <c r="H504" s="403"/>
      <c r="I504" s="4"/>
      <c r="J504" s="4"/>
      <c r="K504" s="4"/>
      <c r="L504" s="4"/>
      <c r="M504" s="32"/>
      <c r="Z504" s="4"/>
      <c r="AA504" s="377"/>
      <c r="AB504" s="4"/>
      <c r="AC504" s="377"/>
      <c r="AD504" s="403"/>
      <c r="AE504" s="4"/>
      <c r="AF504" s="4"/>
      <c r="AG504" s="4"/>
      <c r="AH504" s="4"/>
      <c r="AI504" s="4"/>
      <c r="AJ504" s="4"/>
      <c r="AK504" s="36"/>
      <c r="AL504" s="4"/>
      <c r="AM504" s="377"/>
      <c r="AN504" s="4"/>
      <c r="AO504" s="377"/>
      <c r="AP504" s="403"/>
      <c r="AQ504" s="4"/>
      <c r="AR504" s="4"/>
      <c r="AS504" s="4"/>
      <c r="AT504" s="4"/>
      <c r="AU504" s="4"/>
      <c r="AV504" s="4"/>
      <c r="AW504" s="36"/>
      <c r="AX504" s="4"/>
      <c r="AY504" s="377"/>
      <c r="AZ504" s="4"/>
      <c r="BA504" s="377"/>
      <c r="BB504" s="403"/>
      <c r="BC504" s="4"/>
      <c r="BD504" s="4"/>
      <c r="BE504" s="4"/>
      <c r="BF504" s="4"/>
      <c r="BG504" s="4"/>
      <c r="BH504" s="4"/>
      <c r="BI504" s="36"/>
      <c r="BJ504" s="4"/>
      <c r="BK504" s="377"/>
      <c r="BL504" s="4"/>
      <c r="BM504" s="377"/>
      <c r="BN504" s="403"/>
      <c r="BO504" s="4"/>
      <c r="BP504" s="4"/>
      <c r="BQ504" s="4"/>
      <c r="BR504" s="4"/>
      <c r="BS504" s="4"/>
      <c r="BT504" s="36"/>
      <c r="BU504" s="36"/>
      <c r="BV504" s="4"/>
      <c r="BW504" s="377"/>
      <c r="BX504" s="4"/>
      <c r="BY504" s="377"/>
      <c r="BZ504" s="403"/>
      <c r="CA504" s="4"/>
      <c r="CB504" s="4"/>
      <c r="CC504" s="4"/>
      <c r="CD504" s="4"/>
      <c r="CE504" s="4"/>
      <c r="CF504" s="36"/>
      <c r="CG504" s="36"/>
    </row>
    <row r="505" spans="1:85" x14ac:dyDescent="0.15">
      <c r="A505" s="60"/>
      <c r="C505" s="377"/>
      <c r="D505" s="4"/>
      <c r="E505" s="401"/>
      <c r="F505" s="4"/>
      <c r="G505" s="4"/>
      <c r="H505" s="4"/>
      <c r="I505" s="4"/>
      <c r="J505" s="4"/>
      <c r="K505" s="4"/>
      <c r="L505" s="4"/>
      <c r="Z505" s="4"/>
      <c r="AA505" s="377"/>
      <c r="AB505" s="4"/>
      <c r="AC505" s="377"/>
      <c r="AD505" s="402"/>
      <c r="AE505" s="4"/>
      <c r="AF505" s="4"/>
      <c r="AG505" s="4"/>
      <c r="AH505" s="4"/>
      <c r="AI505" s="4"/>
      <c r="AJ505" s="4"/>
      <c r="AK505" s="36"/>
      <c r="AL505" s="4"/>
      <c r="AM505" s="377"/>
      <c r="AN505" s="4"/>
      <c r="AO505" s="377"/>
      <c r="AP505" s="402"/>
      <c r="AQ505" s="4"/>
      <c r="AR505" s="4"/>
      <c r="AS505" s="4"/>
      <c r="AT505" s="4"/>
      <c r="AU505" s="4"/>
      <c r="AV505" s="4"/>
      <c r="AW505" s="36"/>
      <c r="AX505" s="4"/>
      <c r="AY505" s="377"/>
      <c r="AZ505" s="4"/>
      <c r="BA505" s="377"/>
      <c r="BB505" s="402"/>
      <c r="BC505" s="4"/>
      <c r="BD505" s="4"/>
      <c r="BE505" s="4"/>
      <c r="BF505" s="4"/>
      <c r="BG505" s="4"/>
      <c r="BH505" s="4"/>
      <c r="BI505" s="36"/>
      <c r="BJ505" s="4"/>
      <c r="BK505" s="377"/>
      <c r="BL505" s="4"/>
      <c r="BM505" s="377"/>
      <c r="BN505" s="402"/>
      <c r="BO505" s="4"/>
      <c r="BP505" s="4"/>
      <c r="BQ505" s="4"/>
      <c r="BR505" s="4"/>
      <c r="BS505" s="4"/>
      <c r="BT505" s="36"/>
      <c r="BU505" s="36"/>
      <c r="BV505" s="4"/>
      <c r="BW505" s="377"/>
      <c r="BX505" s="4"/>
      <c r="BY505" s="377"/>
      <c r="BZ505" s="402"/>
      <c r="CA505" s="4"/>
      <c r="CB505" s="4"/>
      <c r="CC505" s="4"/>
      <c r="CD505" s="4"/>
      <c r="CE505" s="4"/>
      <c r="CF505" s="36"/>
      <c r="CG505" s="36"/>
    </row>
    <row r="506" spans="1:85" x14ac:dyDescent="0.15">
      <c r="A506" s="60"/>
      <c r="C506" s="377"/>
      <c r="D506" s="4"/>
      <c r="E506" s="376"/>
      <c r="F506" s="4"/>
      <c r="G506" s="4"/>
      <c r="H506" s="4"/>
      <c r="I506" s="4"/>
      <c r="J506" s="4"/>
      <c r="K506" s="4"/>
      <c r="L506" s="4"/>
      <c r="M506" s="32"/>
      <c r="Z506" s="4"/>
      <c r="AA506" s="377"/>
      <c r="AB506" s="4"/>
      <c r="AC506" s="377"/>
      <c r="AD506" s="4"/>
      <c r="AE506" s="403"/>
      <c r="AF506" s="4"/>
      <c r="AG506" s="4"/>
      <c r="AH506" s="4"/>
      <c r="AI506" s="4"/>
      <c r="AJ506" s="4"/>
      <c r="AK506" s="36"/>
      <c r="AL506" s="4"/>
      <c r="AM506" s="377"/>
      <c r="AN506" s="4"/>
      <c r="AO506" s="377"/>
      <c r="AP506" s="4"/>
      <c r="AQ506" s="403"/>
      <c r="AR506" s="4"/>
      <c r="AS506" s="4"/>
      <c r="AT506" s="4"/>
      <c r="AU506" s="4"/>
      <c r="AV506" s="4"/>
      <c r="AW506" s="36"/>
      <c r="AX506" s="4"/>
      <c r="AY506" s="377"/>
      <c r="AZ506" s="4"/>
      <c r="BA506" s="377"/>
      <c r="BB506" s="4"/>
      <c r="BC506" s="403"/>
      <c r="BD506" s="4"/>
      <c r="BE506" s="4"/>
      <c r="BF506" s="4"/>
      <c r="BG506" s="4"/>
      <c r="BH506" s="4"/>
      <c r="BI506" s="36"/>
      <c r="BJ506" s="4"/>
      <c r="BK506" s="377"/>
      <c r="BL506" s="4"/>
      <c r="BM506" s="377"/>
      <c r="BN506" s="4"/>
      <c r="BO506" s="403"/>
      <c r="BP506" s="4"/>
      <c r="BQ506" s="4"/>
      <c r="BR506" s="4"/>
      <c r="BS506" s="4"/>
      <c r="BT506" s="36"/>
      <c r="BU506" s="36"/>
      <c r="BV506" s="4"/>
      <c r="BW506" s="377"/>
      <c r="BX506" s="4"/>
      <c r="BY506" s="377"/>
      <c r="BZ506" s="4"/>
      <c r="CA506" s="403"/>
      <c r="CB506" s="4"/>
      <c r="CC506" s="4"/>
      <c r="CD506" s="4"/>
      <c r="CE506" s="4"/>
      <c r="CF506" s="36"/>
      <c r="CG506" s="36"/>
    </row>
    <row r="507" spans="1:85" x14ac:dyDescent="0.15">
      <c r="A507" s="60"/>
      <c r="C507" s="377"/>
      <c r="D507" s="4"/>
      <c r="E507" s="377"/>
      <c r="F507" s="401"/>
      <c r="G507" s="4"/>
      <c r="H507" s="4"/>
      <c r="I507" s="4"/>
      <c r="J507" s="4"/>
      <c r="K507" s="4"/>
      <c r="L507" s="4"/>
      <c r="Z507" s="4"/>
      <c r="AA507" s="377"/>
      <c r="AB507" s="4"/>
      <c r="AC507" s="377"/>
      <c r="AD507" s="4"/>
      <c r="AE507" s="403"/>
      <c r="AF507" s="402"/>
      <c r="AG507" s="4"/>
      <c r="AH507" s="4"/>
      <c r="AI507" s="4"/>
      <c r="AJ507" s="4"/>
      <c r="AK507" s="36"/>
      <c r="AL507" s="4"/>
      <c r="AM507" s="377"/>
      <c r="AN507" s="4"/>
      <c r="AO507" s="377"/>
      <c r="AP507" s="4"/>
      <c r="AQ507" s="403"/>
      <c r="AR507" s="402"/>
      <c r="AS507" s="4"/>
      <c r="AT507" s="4"/>
      <c r="AU507" s="4"/>
      <c r="AV507" s="4"/>
      <c r="AW507" s="36"/>
      <c r="AX507" s="4"/>
      <c r="AY507" s="377"/>
      <c r="AZ507" s="4"/>
      <c r="BA507" s="377"/>
      <c r="BB507" s="4"/>
      <c r="BC507" s="403"/>
      <c r="BD507" s="402"/>
      <c r="BE507" s="4"/>
      <c r="BF507" s="4"/>
      <c r="BG507" s="4"/>
      <c r="BH507" s="4"/>
      <c r="BI507" s="36"/>
      <c r="BJ507" s="4"/>
      <c r="BK507" s="377"/>
      <c r="BL507" s="4"/>
      <c r="BM507" s="377"/>
      <c r="BN507" s="4"/>
      <c r="BO507" s="403"/>
      <c r="BP507" s="402"/>
      <c r="BQ507" s="4"/>
      <c r="BR507" s="4"/>
      <c r="BS507" s="4"/>
      <c r="BT507" s="36"/>
      <c r="BU507" s="36"/>
      <c r="BV507" s="4"/>
      <c r="BW507" s="377"/>
      <c r="BX507" s="4"/>
      <c r="BY507" s="377"/>
      <c r="BZ507" s="4"/>
      <c r="CA507" s="403"/>
      <c r="CB507" s="402"/>
      <c r="CC507" s="4"/>
      <c r="CD507" s="4"/>
      <c r="CE507" s="4"/>
      <c r="CF507" s="36"/>
      <c r="CG507" s="36"/>
    </row>
    <row r="508" spans="1:85" x14ac:dyDescent="0.15">
      <c r="A508" s="60"/>
      <c r="C508" s="377"/>
      <c r="D508" s="4"/>
      <c r="E508" s="377"/>
      <c r="F508" s="403"/>
      <c r="G508" s="4"/>
      <c r="H508" s="4"/>
      <c r="I508" s="4"/>
      <c r="J508" s="4"/>
      <c r="K508" s="4"/>
      <c r="L508" s="4"/>
      <c r="M508" s="32"/>
      <c r="Z508" s="4"/>
      <c r="AA508" s="377"/>
      <c r="AB508" s="4"/>
      <c r="AC508" s="377"/>
      <c r="AD508" s="4"/>
      <c r="AE508" s="403"/>
      <c r="AF508" s="402"/>
      <c r="AG508" s="4"/>
      <c r="AH508" s="4"/>
      <c r="AI508" s="4"/>
      <c r="AJ508" s="4"/>
      <c r="AK508" s="36"/>
      <c r="AL508" s="4"/>
      <c r="AM508" s="377"/>
      <c r="AN508" s="4"/>
      <c r="AO508" s="377"/>
      <c r="AP508" s="4"/>
      <c r="AQ508" s="403"/>
      <c r="AR508" s="402"/>
      <c r="AS508" s="4"/>
      <c r="AT508" s="4"/>
      <c r="AU508" s="4"/>
      <c r="AV508" s="4"/>
      <c r="AW508" s="36"/>
      <c r="AX508" s="4"/>
      <c r="AY508" s="377"/>
      <c r="AZ508" s="4"/>
      <c r="BA508" s="377"/>
      <c r="BB508" s="4"/>
      <c r="BC508" s="403"/>
      <c r="BD508" s="402"/>
      <c r="BE508" s="4"/>
      <c r="BF508" s="4"/>
      <c r="BG508" s="4"/>
      <c r="BH508" s="4"/>
      <c r="BI508" s="36"/>
      <c r="BJ508" s="4"/>
      <c r="BK508" s="377"/>
      <c r="BL508" s="4"/>
      <c r="BM508" s="377"/>
      <c r="BN508" s="4"/>
      <c r="BO508" s="403"/>
      <c r="BP508" s="402"/>
      <c r="BQ508" s="4"/>
      <c r="BR508" s="4"/>
      <c r="BS508" s="4"/>
      <c r="BT508" s="36"/>
      <c r="BU508" s="36"/>
      <c r="BV508" s="4"/>
      <c r="BW508" s="377"/>
      <c r="BX508" s="4"/>
      <c r="BY508" s="377"/>
      <c r="BZ508" s="4"/>
      <c r="CA508" s="403"/>
      <c r="CB508" s="402"/>
      <c r="CC508" s="4"/>
      <c r="CD508" s="4"/>
      <c r="CE508" s="4"/>
      <c r="CF508" s="36"/>
      <c r="CG508" s="36"/>
    </row>
    <row r="509" spans="1:85" x14ac:dyDescent="0.15">
      <c r="A509" s="60"/>
      <c r="C509" s="377"/>
      <c r="D509" s="4"/>
      <c r="E509" s="377"/>
      <c r="F509" s="403"/>
      <c r="G509" s="4"/>
      <c r="H509" s="4"/>
      <c r="I509" s="4"/>
      <c r="J509" s="4"/>
      <c r="K509" s="4"/>
      <c r="L509" s="4"/>
      <c r="M509" s="32"/>
      <c r="Z509" s="4"/>
      <c r="AA509" s="377"/>
      <c r="AB509" s="4"/>
      <c r="AC509" s="377"/>
      <c r="AD509" s="4"/>
      <c r="AE509" s="402"/>
      <c r="AF509" s="4"/>
      <c r="AG509" s="4"/>
      <c r="AH509" s="4"/>
      <c r="AI509" s="4"/>
      <c r="AJ509" s="4"/>
      <c r="AK509" s="36"/>
      <c r="AL509" s="4"/>
      <c r="AM509" s="377"/>
      <c r="AN509" s="4"/>
      <c r="AO509" s="377"/>
      <c r="AP509" s="4"/>
      <c r="AQ509" s="402"/>
      <c r="AR509" s="4"/>
      <c r="AS509" s="4"/>
      <c r="AT509" s="4"/>
      <c r="AU509" s="4"/>
      <c r="AV509" s="4"/>
      <c r="AW509" s="36"/>
      <c r="AX509" s="4"/>
      <c r="AY509" s="377"/>
      <c r="AZ509" s="4"/>
      <c r="BA509" s="377"/>
      <c r="BB509" s="4"/>
      <c r="BC509" s="402"/>
      <c r="BD509" s="4"/>
      <c r="BE509" s="4"/>
      <c r="BF509" s="4"/>
      <c r="BG509" s="4"/>
      <c r="BH509" s="4"/>
      <c r="BI509" s="36"/>
      <c r="BJ509" s="4"/>
      <c r="BK509" s="377"/>
      <c r="BL509" s="4"/>
      <c r="BM509" s="377"/>
      <c r="BN509" s="4"/>
      <c r="BO509" s="402"/>
      <c r="BP509" s="4"/>
      <c r="BQ509" s="4"/>
      <c r="BR509" s="4"/>
      <c r="BS509" s="4"/>
      <c r="BT509" s="36"/>
      <c r="BU509" s="36"/>
      <c r="BV509" s="4"/>
      <c r="BW509" s="377"/>
      <c r="BX509" s="4"/>
      <c r="BY509" s="377"/>
      <c r="BZ509" s="4"/>
      <c r="CA509" s="402"/>
      <c r="CB509" s="4"/>
      <c r="CC509" s="4"/>
      <c r="CD509" s="4"/>
      <c r="CE509" s="4"/>
      <c r="CF509" s="36"/>
      <c r="CG509" s="36"/>
    </row>
    <row r="510" spans="1:85" x14ac:dyDescent="0.15">
      <c r="A510" s="76"/>
      <c r="C510" s="377"/>
      <c r="D510" s="4"/>
      <c r="E510" s="377"/>
      <c r="F510" s="402"/>
      <c r="G510" s="4"/>
      <c r="H510" s="4"/>
      <c r="I510" s="4"/>
      <c r="J510" s="4"/>
      <c r="K510" s="4"/>
      <c r="L510" s="4"/>
      <c r="M510" s="32"/>
      <c r="Z510" s="4"/>
      <c r="AA510" s="377"/>
      <c r="AB510" s="4"/>
      <c r="AC510" s="377"/>
      <c r="AD510" s="4"/>
      <c r="AE510" s="377"/>
      <c r="AF510" s="402"/>
      <c r="AG510" s="4"/>
      <c r="AH510" s="4"/>
      <c r="AI510" s="4"/>
      <c r="AJ510" s="4"/>
      <c r="AK510" s="4"/>
      <c r="AL510" s="4"/>
      <c r="AM510" s="377"/>
      <c r="AN510" s="4"/>
      <c r="AO510" s="377"/>
      <c r="AP510" s="4"/>
      <c r="AQ510" s="377"/>
      <c r="AR510" s="402"/>
      <c r="AS510" s="4"/>
      <c r="AT510" s="4"/>
      <c r="AU510" s="4"/>
      <c r="AV510" s="4"/>
      <c r="AW510" s="4"/>
      <c r="AX510" s="4"/>
      <c r="AY510" s="377"/>
      <c r="AZ510" s="4"/>
      <c r="BA510" s="377"/>
      <c r="BB510" s="4"/>
      <c r="BC510" s="377"/>
      <c r="BD510" s="402"/>
      <c r="BE510" s="4"/>
      <c r="BF510" s="4"/>
      <c r="BG510" s="4"/>
      <c r="BH510" s="4"/>
      <c r="BI510" s="4"/>
      <c r="BJ510" s="4"/>
      <c r="BK510" s="377"/>
      <c r="BL510" s="4"/>
      <c r="BM510" s="377"/>
      <c r="BN510" s="4"/>
      <c r="BO510" s="377"/>
      <c r="BP510" s="402"/>
      <c r="BQ510" s="4"/>
      <c r="BR510" s="4"/>
      <c r="BS510" s="4"/>
      <c r="BT510" s="4"/>
      <c r="BU510" s="4"/>
      <c r="BV510" s="4"/>
      <c r="BW510" s="377"/>
      <c r="BX510" s="4"/>
      <c r="BY510" s="377"/>
      <c r="BZ510" s="4"/>
      <c r="CA510" s="377"/>
      <c r="CB510" s="402"/>
      <c r="CC510" s="4"/>
      <c r="CD510" s="4"/>
      <c r="CE510" s="4"/>
      <c r="CF510" s="4"/>
      <c r="CG510" s="4"/>
    </row>
    <row r="511" spans="1:85" x14ac:dyDescent="0.15">
      <c r="A511" s="76"/>
      <c r="C511" s="377"/>
      <c r="D511" s="4"/>
      <c r="E511" s="377"/>
      <c r="F511" s="4"/>
      <c r="G511" s="403"/>
      <c r="H511" s="4"/>
      <c r="I511" s="4"/>
      <c r="J511" s="4"/>
      <c r="K511" s="4"/>
      <c r="L511" s="4"/>
      <c r="M511" s="32"/>
      <c r="Z511" s="4"/>
      <c r="AA511" s="377"/>
      <c r="AB511" s="4"/>
      <c r="AC511" s="377"/>
      <c r="AD511" s="4"/>
      <c r="AE511" s="377"/>
      <c r="AF511" s="403"/>
      <c r="AG511" s="4"/>
      <c r="AH511" s="4"/>
      <c r="AI511" s="4"/>
      <c r="AJ511" s="4"/>
      <c r="AK511" s="4"/>
      <c r="AL511" s="4"/>
      <c r="AM511" s="377"/>
      <c r="AN511" s="4"/>
      <c r="AO511" s="377"/>
      <c r="AP511" s="4"/>
      <c r="AQ511" s="377"/>
      <c r="AR511" s="403"/>
      <c r="AS511" s="4"/>
      <c r="AT511" s="4"/>
      <c r="AU511" s="4"/>
      <c r="AV511" s="4"/>
      <c r="AW511" s="4"/>
      <c r="AX511" s="4"/>
      <c r="AY511" s="377"/>
      <c r="AZ511" s="4"/>
      <c r="BA511" s="377"/>
      <c r="BB511" s="4"/>
      <c r="BC511" s="377"/>
      <c r="BD511" s="403"/>
      <c r="BE511" s="4"/>
      <c r="BF511" s="4"/>
      <c r="BG511" s="4"/>
      <c r="BH511" s="4"/>
      <c r="BI511" s="4"/>
      <c r="BJ511" s="4"/>
      <c r="BK511" s="377"/>
      <c r="BL511" s="4"/>
      <c r="BM511" s="377"/>
      <c r="BN511" s="4"/>
      <c r="BO511" s="377"/>
      <c r="BP511" s="403"/>
      <c r="BQ511" s="4"/>
      <c r="BR511" s="4"/>
      <c r="BS511" s="4"/>
      <c r="BT511" s="4"/>
      <c r="BU511" s="4"/>
      <c r="BV511" s="4"/>
      <c r="BW511" s="377"/>
      <c r="BX511" s="4"/>
      <c r="BY511" s="377"/>
      <c r="BZ511" s="4"/>
      <c r="CA511" s="377"/>
      <c r="CB511" s="403"/>
      <c r="CC511" s="4"/>
      <c r="CD511" s="4"/>
      <c r="CE511" s="4"/>
      <c r="CF511" s="4"/>
      <c r="CG511" s="4"/>
    </row>
    <row r="512" spans="1:85" x14ac:dyDescent="0.15">
      <c r="A512" s="60"/>
      <c r="C512" s="377"/>
      <c r="D512" s="4"/>
      <c r="E512" s="377"/>
      <c r="F512" s="4"/>
      <c r="G512" s="403"/>
      <c r="H512" s="402"/>
      <c r="I512" s="4"/>
      <c r="J512" s="4"/>
      <c r="K512" s="4"/>
      <c r="L512" s="4"/>
      <c r="M512" s="32"/>
      <c r="Z512" s="4"/>
      <c r="AA512" s="377"/>
      <c r="AB512" s="4"/>
      <c r="AC512" s="377"/>
      <c r="AD512" s="4"/>
      <c r="AE512" s="402"/>
      <c r="AF512" s="4"/>
      <c r="AG512" s="4"/>
      <c r="AH512" s="4"/>
      <c r="AI512" s="4"/>
      <c r="AJ512" s="4"/>
      <c r="AK512" s="36"/>
      <c r="AL512" s="4"/>
      <c r="AM512" s="377"/>
      <c r="AN512" s="4"/>
      <c r="AO512" s="377"/>
      <c r="AP512" s="4"/>
      <c r="AQ512" s="402"/>
      <c r="AR512" s="4"/>
      <c r="AS512" s="4"/>
      <c r="AT512" s="4"/>
      <c r="AU512" s="4"/>
      <c r="AV512" s="4"/>
      <c r="AW512" s="36"/>
      <c r="AX512" s="4"/>
      <c r="AY512" s="377"/>
      <c r="AZ512" s="4"/>
      <c r="BA512" s="377"/>
      <c r="BB512" s="4"/>
      <c r="BC512" s="402"/>
      <c r="BD512" s="4"/>
      <c r="BE512" s="4"/>
      <c r="BF512" s="4"/>
      <c r="BG512" s="4"/>
      <c r="BH512" s="4"/>
      <c r="BI512" s="36"/>
      <c r="BJ512" s="4"/>
      <c r="BK512" s="377"/>
      <c r="BL512" s="4"/>
      <c r="BM512" s="377"/>
      <c r="BN512" s="4"/>
      <c r="BO512" s="402"/>
      <c r="BP512" s="4"/>
      <c r="BQ512" s="4"/>
      <c r="BR512" s="4"/>
      <c r="BS512" s="4"/>
      <c r="BT512" s="36"/>
      <c r="BU512" s="36"/>
      <c r="BV512" s="4"/>
      <c r="BW512" s="377"/>
      <c r="BX512" s="4"/>
      <c r="BY512" s="377"/>
      <c r="BZ512" s="4"/>
      <c r="CA512" s="402"/>
      <c r="CB512" s="4"/>
      <c r="CC512" s="4"/>
      <c r="CD512" s="4"/>
      <c r="CE512" s="4"/>
      <c r="CF512" s="36"/>
      <c r="CG512" s="36"/>
    </row>
    <row r="513" spans="1:85" x14ac:dyDescent="0.15">
      <c r="A513" s="76"/>
      <c r="C513" s="377"/>
      <c r="D513" s="4"/>
      <c r="E513" s="377"/>
      <c r="F513" s="4"/>
      <c r="G513" s="403"/>
      <c r="H513" s="402"/>
      <c r="I513" s="4"/>
      <c r="J513" s="4"/>
      <c r="K513" s="4"/>
      <c r="L513" s="4"/>
      <c r="M513" s="32"/>
      <c r="Z513" s="4"/>
      <c r="AA513" s="377"/>
      <c r="AB513" s="4"/>
      <c r="AC513" s="377"/>
      <c r="AD513" s="4"/>
      <c r="AE513" s="4"/>
      <c r="AF513" s="402"/>
      <c r="AG513" s="4"/>
      <c r="AH513" s="4"/>
      <c r="AI513" s="4"/>
      <c r="AJ513" s="4"/>
      <c r="AK513" s="4"/>
      <c r="AL513" s="4"/>
      <c r="AM513" s="377"/>
      <c r="AN513" s="4"/>
      <c r="AO513" s="377"/>
      <c r="AP513" s="4"/>
      <c r="AQ513" s="4"/>
      <c r="AR513" s="402"/>
      <c r="AS513" s="4"/>
      <c r="AT513" s="4"/>
      <c r="AU513" s="4"/>
      <c r="AV513" s="4"/>
      <c r="AW513" s="4"/>
      <c r="AX513" s="4"/>
      <c r="AY513" s="377"/>
      <c r="AZ513" s="4"/>
      <c r="BA513" s="377"/>
      <c r="BB513" s="4"/>
      <c r="BC513" s="4"/>
      <c r="BD513" s="402"/>
      <c r="BE513" s="4"/>
      <c r="BF513" s="4"/>
      <c r="BG513" s="4"/>
      <c r="BH513" s="4"/>
      <c r="BI513" s="4"/>
      <c r="BJ513" s="4"/>
      <c r="BK513" s="377"/>
      <c r="BL513" s="4"/>
      <c r="BM513" s="377"/>
      <c r="BN513" s="4"/>
      <c r="BO513" s="4"/>
      <c r="BP513" s="402"/>
      <c r="BQ513" s="4"/>
      <c r="BR513" s="4"/>
      <c r="BS513" s="4"/>
      <c r="BT513" s="4"/>
      <c r="BU513" s="4"/>
      <c r="BV513" s="4"/>
      <c r="BW513" s="377"/>
      <c r="BX513" s="4"/>
      <c r="BY513" s="377"/>
      <c r="BZ513" s="4"/>
      <c r="CA513" s="4"/>
      <c r="CB513" s="402"/>
      <c r="CC513" s="4"/>
      <c r="CD513" s="4"/>
      <c r="CE513" s="4"/>
      <c r="CF513" s="4"/>
      <c r="CG513" s="4"/>
    </row>
    <row r="514" spans="1:85" x14ac:dyDescent="0.15">
      <c r="A514" s="76"/>
      <c r="C514" s="377"/>
      <c r="D514" s="4"/>
      <c r="E514" s="377"/>
      <c r="F514" s="4"/>
      <c r="G514" s="402"/>
      <c r="H514" s="4"/>
      <c r="I514" s="4"/>
      <c r="J514" s="4"/>
      <c r="K514" s="4"/>
      <c r="L514" s="4"/>
      <c r="M514" s="32"/>
      <c r="Z514" s="4"/>
      <c r="AA514" s="377"/>
      <c r="AB514" s="4"/>
      <c r="AC514" s="377"/>
      <c r="AD514" s="4"/>
      <c r="AE514" s="4"/>
      <c r="AF514" s="402"/>
      <c r="AG514" s="4"/>
      <c r="AH514" s="4"/>
      <c r="AI514" s="4"/>
      <c r="AJ514" s="4"/>
      <c r="AK514" s="4"/>
      <c r="AL514" s="4"/>
      <c r="AM514" s="377"/>
      <c r="AN514" s="4"/>
      <c r="AO514" s="377"/>
      <c r="AP514" s="4"/>
      <c r="AQ514" s="4"/>
      <c r="AR514" s="402"/>
      <c r="AS514" s="4"/>
      <c r="AT514" s="4"/>
      <c r="AU514" s="4"/>
      <c r="AV514" s="4"/>
      <c r="AW514" s="4"/>
      <c r="AX514" s="4"/>
      <c r="AY514" s="377"/>
      <c r="AZ514" s="4"/>
      <c r="BA514" s="377"/>
      <c r="BB514" s="4"/>
      <c r="BC514" s="4"/>
      <c r="BD514" s="402"/>
      <c r="BE514" s="4"/>
      <c r="BF514" s="4"/>
      <c r="BG514" s="4"/>
      <c r="BH514" s="4"/>
      <c r="BI514" s="4"/>
      <c r="BJ514" s="4"/>
      <c r="BK514" s="377"/>
      <c r="BL514" s="4"/>
      <c r="BM514" s="377"/>
      <c r="BN514" s="4"/>
      <c r="BO514" s="4"/>
      <c r="BP514" s="402"/>
      <c r="BQ514" s="4"/>
      <c r="BR514" s="4"/>
      <c r="BS514" s="4"/>
      <c r="BT514" s="4"/>
      <c r="BU514" s="4"/>
      <c r="BV514" s="4"/>
      <c r="BW514" s="377"/>
      <c r="BX514" s="4"/>
      <c r="BY514" s="377"/>
      <c r="BZ514" s="4"/>
      <c r="CA514" s="4"/>
      <c r="CB514" s="402"/>
      <c r="CC514" s="4"/>
      <c r="CD514" s="4"/>
      <c r="CE514" s="4"/>
      <c r="CF514" s="4"/>
      <c r="CG514" s="4"/>
    </row>
    <row r="515" spans="1:85" x14ac:dyDescent="0.15">
      <c r="A515" s="76"/>
      <c r="C515" s="377"/>
      <c r="D515" s="4"/>
      <c r="E515" s="377"/>
      <c r="F515" s="4"/>
      <c r="G515" s="377"/>
      <c r="H515" s="402"/>
      <c r="I515" s="4"/>
      <c r="J515" s="4"/>
      <c r="K515" s="4"/>
      <c r="L515" s="4"/>
      <c r="M515" s="32"/>
      <c r="Z515" s="4"/>
      <c r="AA515" s="377"/>
      <c r="AB515" s="4"/>
      <c r="AC515" s="377"/>
      <c r="AD515" s="4"/>
      <c r="AE515" s="4"/>
      <c r="AF515" s="403"/>
      <c r="AG515" s="4"/>
      <c r="AH515" s="4"/>
      <c r="AI515" s="4"/>
      <c r="AJ515" s="4"/>
      <c r="AK515" s="4"/>
      <c r="AL515" s="4"/>
      <c r="AM515" s="377"/>
      <c r="AN515" s="4"/>
      <c r="AO515" s="377"/>
      <c r="AP515" s="4"/>
      <c r="AQ515" s="4"/>
      <c r="AR515" s="403"/>
      <c r="AS515" s="4"/>
      <c r="AT515" s="4"/>
      <c r="AU515" s="4"/>
      <c r="AV515" s="4"/>
      <c r="AW515" s="4"/>
      <c r="AX515" s="4"/>
      <c r="AY515" s="377"/>
      <c r="AZ515" s="4"/>
      <c r="BA515" s="377"/>
      <c r="BB515" s="4"/>
      <c r="BC515" s="4"/>
      <c r="BD515" s="403"/>
      <c r="BE515" s="4"/>
      <c r="BF515" s="4"/>
      <c r="BG515" s="4"/>
      <c r="BH515" s="4"/>
      <c r="BI515" s="4"/>
      <c r="BJ515" s="4"/>
      <c r="BK515" s="377"/>
      <c r="BL515" s="4"/>
      <c r="BM515" s="377"/>
      <c r="BN515" s="4"/>
      <c r="BO515" s="4"/>
      <c r="BP515" s="403"/>
      <c r="BQ515" s="4"/>
      <c r="BR515" s="4"/>
      <c r="BS515" s="4"/>
      <c r="BT515" s="4"/>
      <c r="BU515" s="4"/>
      <c r="BV515" s="4"/>
      <c r="BW515" s="377"/>
      <c r="BX515" s="4"/>
      <c r="BY515" s="377"/>
      <c r="BZ515" s="4"/>
      <c r="CA515" s="4"/>
      <c r="CB515" s="403"/>
      <c r="CC515" s="4"/>
      <c r="CD515" s="4"/>
      <c r="CE515" s="4"/>
      <c r="CF515" s="4"/>
      <c r="CG515" s="4"/>
    </row>
    <row r="516" spans="1:85" x14ac:dyDescent="0.15">
      <c r="A516" s="60"/>
      <c r="C516" s="377"/>
      <c r="D516" s="4"/>
      <c r="E516" s="377"/>
      <c r="F516" s="4"/>
      <c r="G516" s="377"/>
      <c r="H516" s="403"/>
      <c r="I516" s="4"/>
      <c r="J516" s="4"/>
      <c r="K516" s="4"/>
      <c r="L516" s="4"/>
      <c r="Z516" s="4"/>
      <c r="AA516" s="377"/>
      <c r="AB516" s="4"/>
      <c r="AC516" s="401"/>
      <c r="AD516" s="4"/>
      <c r="AE516" s="4"/>
      <c r="AF516" s="4"/>
      <c r="AG516" s="4"/>
      <c r="AH516" s="4"/>
      <c r="AI516" s="4"/>
      <c r="AJ516" s="4"/>
      <c r="AK516" s="36"/>
      <c r="AL516" s="4"/>
      <c r="AM516" s="377"/>
      <c r="AN516" s="4"/>
      <c r="AO516" s="401"/>
      <c r="AP516" s="4"/>
      <c r="AQ516" s="4"/>
      <c r="AR516" s="4"/>
      <c r="AS516" s="4"/>
      <c r="AT516" s="4"/>
      <c r="AU516" s="4"/>
      <c r="AV516" s="4"/>
      <c r="AW516" s="36"/>
      <c r="AX516" s="4"/>
      <c r="AY516" s="377"/>
      <c r="AZ516" s="4"/>
      <c r="BA516" s="401"/>
      <c r="BB516" s="4"/>
      <c r="BC516" s="4"/>
      <c r="BD516" s="4"/>
      <c r="BE516" s="4"/>
      <c r="BF516" s="4"/>
      <c r="BG516" s="4"/>
      <c r="BH516" s="4"/>
      <c r="BI516" s="36"/>
      <c r="BJ516" s="4"/>
      <c r="BK516" s="377"/>
      <c r="BL516" s="4"/>
      <c r="BM516" s="401"/>
      <c r="BN516" s="4"/>
      <c r="BO516" s="4"/>
      <c r="BP516" s="4"/>
      <c r="BQ516" s="4"/>
      <c r="BR516" s="4"/>
      <c r="BS516" s="4"/>
      <c r="BT516" s="36"/>
      <c r="BU516" s="36"/>
      <c r="BV516" s="4"/>
      <c r="BW516" s="377"/>
      <c r="BX516" s="4"/>
      <c r="BY516" s="401"/>
      <c r="BZ516" s="4"/>
      <c r="CA516" s="4"/>
      <c r="CB516" s="4"/>
      <c r="CC516" s="4"/>
      <c r="CD516" s="4"/>
      <c r="CE516" s="4"/>
      <c r="CF516" s="36"/>
      <c r="CG516" s="36"/>
    </row>
    <row r="517" spans="1:85" x14ac:dyDescent="0.15">
      <c r="A517" s="60"/>
      <c r="C517" s="377"/>
      <c r="D517" s="4"/>
      <c r="E517" s="377"/>
      <c r="F517" s="4"/>
      <c r="G517" s="402"/>
      <c r="H517" s="4"/>
      <c r="I517" s="4"/>
      <c r="J517" s="4"/>
      <c r="K517" s="4"/>
      <c r="L517" s="4"/>
      <c r="Z517" s="4"/>
      <c r="AA517" s="377"/>
      <c r="AB517" s="4"/>
      <c r="AC517" s="401"/>
      <c r="AD517" s="4"/>
      <c r="AE517" s="4"/>
      <c r="AF517" s="4"/>
      <c r="AG517" s="4"/>
      <c r="AH517" s="4"/>
      <c r="AI517" s="4"/>
      <c r="AJ517" s="4"/>
      <c r="AK517" s="36"/>
      <c r="AL517" s="4"/>
      <c r="AM517" s="377"/>
      <c r="AN517" s="4"/>
      <c r="AO517" s="401"/>
      <c r="AP517" s="4"/>
      <c r="AQ517" s="4"/>
      <c r="AR517" s="4"/>
      <c r="AS517" s="4"/>
      <c r="AT517" s="4"/>
      <c r="AU517" s="4"/>
      <c r="AV517" s="4"/>
      <c r="AW517" s="36"/>
      <c r="AX517" s="4"/>
      <c r="AY517" s="377"/>
      <c r="AZ517" s="4"/>
      <c r="BA517" s="401"/>
      <c r="BB517" s="4"/>
      <c r="BC517" s="4"/>
      <c r="BD517" s="4"/>
      <c r="BE517" s="4"/>
      <c r="BF517" s="4"/>
      <c r="BG517" s="4"/>
      <c r="BH517" s="4"/>
      <c r="BI517" s="36"/>
      <c r="BJ517" s="4"/>
      <c r="BK517" s="377"/>
      <c r="BL517" s="4"/>
      <c r="BM517" s="401"/>
      <c r="BN517" s="4"/>
      <c r="BO517" s="4"/>
      <c r="BP517" s="4"/>
      <c r="BQ517" s="4"/>
      <c r="BR517" s="4"/>
      <c r="BS517" s="4"/>
      <c r="BT517" s="36"/>
      <c r="BU517" s="36"/>
      <c r="BV517" s="4"/>
      <c r="BW517" s="377"/>
      <c r="BX517" s="4"/>
      <c r="BY517" s="401"/>
      <c r="BZ517" s="4"/>
      <c r="CA517" s="4"/>
      <c r="CB517" s="4"/>
      <c r="CC517" s="4"/>
      <c r="CD517" s="4"/>
      <c r="CE517" s="4"/>
      <c r="CF517" s="36"/>
      <c r="CG517" s="36"/>
    </row>
    <row r="518" spans="1:85" x14ac:dyDescent="0.15">
      <c r="A518" s="60"/>
      <c r="C518" s="377"/>
      <c r="D518" s="4"/>
      <c r="E518" s="377"/>
      <c r="F518" s="4"/>
      <c r="G518" s="4"/>
      <c r="H518" s="402"/>
      <c r="I518" s="4"/>
      <c r="J518" s="4"/>
      <c r="K518" s="4"/>
      <c r="L518" s="4"/>
      <c r="M518" s="32"/>
      <c r="Z518" s="4"/>
      <c r="AA518" s="377"/>
      <c r="AB518" s="4"/>
      <c r="AC518" s="376"/>
      <c r="AD518" s="4"/>
      <c r="AE518" s="4"/>
      <c r="AF518" s="4"/>
      <c r="AG518" s="4"/>
      <c r="AH518" s="4"/>
      <c r="AI518" s="4"/>
      <c r="AJ518" s="4"/>
      <c r="AK518" s="4"/>
      <c r="AL518" s="4"/>
      <c r="AM518" s="377"/>
      <c r="AN518" s="4"/>
      <c r="AO518" s="376"/>
      <c r="AP518" s="4"/>
      <c r="AQ518" s="4"/>
      <c r="AR518" s="4"/>
      <c r="AS518" s="4"/>
      <c r="AT518" s="4"/>
      <c r="AU518" s="4"/>
      <c r="AV518" s="4"/>
      <c r="AW518" s="4"/>
      <c r="AX518" s="4"/>
      <c r="AY518" s="377"/>
      <c r="AZ518" s="4"/>
      <c r="BA518" s="376"/>
      <c r="BB518" s="4"/>
      <c r="BC518" s="4"/>
      <c r="BD518" s="4"/>
      <c r="BE518" s="4"/>
      <c r="BF518" s="4"/>
      <c r="BG518" s="4"/>
      <c r="BH518" s="4"/>
      <c r="BI518" s="4"/>
      <c r="BJ518" s="4"/>
      <c r="BK518" s="377"/>
      <c r="BL518" s="4"/>
      <c r="BM518" s="376"/>
      <c r="BN518" s="4"/>
      <c r="BO518" s="4"/>
      <c r="BP518" s="4"/>
      <c r="BQ518" s="4"/>
      <c r="BR518" s="4"/>
      <c r="BS518" s="4"/>
      <c r="BT518" s="4"/>
      <c r="BU518" s="4"/>
      <c r="BV518" s="4"/>
      <c r="BW518" s="377"/>
      <c r="BX518" s="4"/>
      <c r="BY518" s="376"/>
      <c r="BZ518" s="4"/>
      <c r="CA518" s="4"/>
      <c r="CB518" s="4"/>
      <c r="CC518" s="4"/>
      <c r="CD518" s="4"/>
      <c r="CE518" s="4"/>
      <c r="CF518" s="4"/>
      <c r="CG518" s="4"/>
    </row>
    <row r="519" spans="1:85" x14ac:dyDescent="0.15">
      <c r="A519" s="60"/>
      <c r="C519" s="377"/>
      <c r="D519" s="4"/>
      <c r="E519" s="377"/>
      <c r="F519" s="4"/>
      <c r="G519" s="4"/>
      <c r="H519" s="402"/>
      <c r="I519" s="4"/>
      <c r="J519" s="4"/>
      <c r="K519" s="4"/>
      <c r="L519" s="4"/>
      <c r="Z519" s="4"/>
      <c r="AA519" s="377"/>
      <c r="AB519" s="4"/>
      <c r="AC519" s="377"/>
      <c r="AD519" s="403"/>
      <c r="AE519" s="4"/>
      <c r="AF519" s="4"/>
      <c r="AG519" s="4"/>
      <c r="AH519" s="4"/>
      <c r="AI519" s="4"/>
      <c r="AJ519" s="4"/>
      <c r="AK519" s="36"/>
      <c r="AL519" s="4"/>
      <c r="AM519" s="377"/>
      <c r="AN519" s="4"/>
      <c r="AO519" s="377"/>
      <c r="AP519" s="403"/>
      <c r="AQ519" s="4"/>
      <c r="AR519" s="4"/>
      <c r="AS519" s="4"/>
      <c r="AT519" s="4"/>
      <c r="AU519" s="4"/>
      <c r="AV519" s="4"/>
      <c r="AW519" s="36"/>
      <c r="AX519" s="4"/>
      <c r="AY519" s="377"/>
      <c r="AZ519" s="4"/>
      <c r="BA519" s="377"/>
      <c r="BB519" s="403"/>
      <c r="BC519" s="4"/>
      <c r="BD519" s="4"/>
      <c r="BE519" s="4"/>
      <c r="BF519" s="4"/>
      <c r="BG519" s="4"/>
      <c r="BH519" s="4"/>
      <c r="BI519" s="36"/>
      <c r="BJ519" s="4"/>
      <c r="BK519" s="377"/>
      <c r="BL519" s="4"/>
      <c r="BM519" s="377"/>
      <c r="BN519" s="403"/>
      <c r="BO519" s="4"/>
      <c r="BP519" s="4"/>
      <c r="BQ519" s="4"/>
      <c r="BR519" s="4"/>
      <c r="BS519" s="4"/>
      <c r="BT519" s="36"/>
      <c r="BU519" s="36"/>
      <c r="BV519" s="4"/>
      <c r="BW519" s="377"/>
      <c r="BX519" s="4"/>
      <c r="BY519" s="377"/>
      <c r="BZ519" s="403"/>
      <c r="CA519" s="4"/>
      <c r="CB519" s="4"/>
      <c r="CC519" s="4"/>
      <c r="CD519" s="4"/>
      <c r="CE519" s="4"/>
      <c r="CF519" s="36"/>
      <c r="CG519" s="36"/>
    </row>
    <row r="520" spans="1:85" x14ac:dyDescent="0.15">
      <c r="A520" s="60"/>
      <c r="C520" s="377"/>
      <c r="D520" s="4"/>
      <c r="E520" s="377"/>
      <c r="F520" s="4"/>
      <c r="G520" s="4"/>
      <c r="H520" s="403"/>
      <c r="I520" s="4"/>
      <c r="J520" s="4"/>
      <c r="K520" s="4"/>
      <c r="L520" s="4"/>
      <c r="Z520" s="4"/>
      <c r="AA520" s="377"/>
      <c r="AB520" s="4"/>
      <c r="AC520" s="377"/>
      <c r="AD520" s="403"/>
      <c r="AE520" s="4"/>
      <c r="AF520" s="4"/>
      <c r="AG520" s="4"/>
      <c r="AH520" s="4"/>
      <c r="AI520" s="4"/>
      <c r="AJ520" s="4"/>
      <c r="AK520" s="36"/>
      <c r="AL520" s="4"/>
      <c r="AM520" s="377"/>
      <c r="AN520" s="4"/>
      <c r="AO520" s="377"/>
      <c r="AP520" s="403"/>
      <c r="AQ520" s="4"/>
      <c r="AR520" s="4"/>
      <c r="AS520" s="4"/>
      <c r="AT520" s="4"/>
      <c r="AU520" s="4"/>
      <c r="AV520" s="4"/>
      <c r="AW520" s="36"/>
      <c r="AX520" s="4"/>
      <c r="AY520" s="377"/>
      <c r="AZ520" s="4"/>
      <c r="BA520" s="377"/>
      <c r="BB520" s="403"/>
      <c r="BC520" s="4"/>
      <c r="BD520" s="4"/>
      <c r="BE520" s="4"/>
      <c r="BF520" s="4"/>
      <c r="BG520" s="4"/>
      <c r="BH520" s="4"/>
      <c r="BI520" s="36"/>
      <c r="BJ520" s="4"/>
      <c r="BK520" s="377"/>
      <c r="BL520" s="4"/>
      <c r="BM520" s="377"/>
      <c r="BN520" s="403"/>
      <c r="BO520" s="4"/>
      <c r="BP520" s="4"/>
      <c r="BQ520" s="4"/>
      <c r="BR520" s="4"/>
      <c r="BS520" s="4"/>
      <c r="BT520" s="36"/>
      <c r="BU520" s="36"/>
      <c r="BV520" s="4"/>
      <c r="BW520" s="377"/>
      <c r="BX520" s="4"/>
      <c r="BY520" s="377"/>
      <c r="BZ520" s="403"/>
      <c r="CA520" s="4"/>
      <c r="CB520" s="4"/>
      <c r="CC520" s="4"/>
      <c r="CD520" s="4"/>
      <c r="CE520" s="4"/>
      <c r="CF520" s="36"/>
      <c r="CG520" s="36"/>
    </row>
    <row r="521" spans="1:85" x14ac:dyDescent="0.15">
      <c r="A521" s="60"/>
      <c r="C521" s="377"/>
      <c r="D521" s="4"/>
      <c r="E521" s="401"/>
      <c r="F521" s="4"/>
      <c r="G521" s="4"/>
      <c r="H521" s="4"/>
      <c r="I521" s="4"/>
      <c r="J521" s="4"/>
      <c r="K521" s="4"/>
      <c r="L521" s="4"/>
      <c r="Z521" s="4"/>
      <c r="AA521" s="377"/>
      <c r="AB521" s="4"/>
      <c r="AC521" s="377"/>
      <c r="AD521" s="376"/>
      <c r="AE521" s="4"/>
      <c r="AF521" s="4"/>
      <c r="AG521" s="4"/>
      <c r="AH521" s="4"/>
      <c r="AI521" s="4"/>
      <c r="AJ521" s="4"/>
      <c r="AK521" s="4"/>
      <c r="AL521" s="4"/>
      <c r="AM521" s="377"/>
      <c r="AN521" s="4"/>
      <c r="AO521" s="377"/>
      <c r="AP521" s="376"/>
      <c r="AQ521" s="4"/>
      <c r="AR521" s="4"/>
      <c r="AS521" s="4"/>
      <c r="AT521" s="4"/>
      <c r="AU521" s="4"/>
      <c r="AV521" s="4"/>
      <c r="AW521" s="4"/>
      <c r="AX521" s="4"/>
      <c r="AY521" s="377"/>
      <c r="AZ521" s="4"/>
      <c r="BA521" s="377"/>
      <c r="BB521" s="376"/>
      <c r="BC521" s="4"/>
      <c r="BD521" s="4"/>
      <c r="BE521" s="4"/>
      <c r="BF521" s="4"/>
      <c r="BG521" s="4"/>
      <c r="BH521" s="4"/>
      <c r="BI521" s="4"/>
      <c r="BJ521" s="4"/>
      <c r="BK521" s="377"/>
      <c r="BL521" s="4"/>
      <c r="BM521" s="377"/>
      <c r="BN521" s="376"/>
      <c r="BO521" s="4"/>
      <c r="BP521" s="4"/>
      <c r="BQ521" s="4"/>
      <c r="BR521" s="4"/>
      <c r="BS521" s="4"/>
      <c r="BT521" s="4"/>
      <c r="BU521" s="4"/>
      <c r="BV521" s="4"/>
      <c r="BW521" s="377"/>
      <c r="BX521" s="4"/>
      <c r="BY521" s="377"/>
      <c r="BZ521" s="376"/>
      <c r="CA521" s="4"/>
      <c r="CB521" s="4"/>
      <c r="CC521" s="4"/>
      <c r="CD521" s="4"/>
      <c r="CE521" s="4"/>
      <c r="CF521" s="4"/>
      <c r="CG521" s="4"/>
    </row>
    <row r="522" spans="1:85" x14ac:dyDescent="0.15">
      <c r="A522" s="60"/>
      <c r="C522" s="377"/>
      <c r="D522" s="4"/>
      <c r="E522" s="401"/>
      <c r="F522" s="4"/>
      <c r="G522" s="4"/>
      <c r="H522" s="4"/>
      <c r="I522" s="4"/>
      <c r="J522" s="4"/>
      <c r="K522" s="4"/>
      <c r="L522" s="4"/>
      <c r="M522" s="32"/>
      <c r="Z522" s="4"/>
      <c r="AA522" s="377"/>
      <c r="AB522" s="4"/>
      <c r="AC522" s="377"/>
      <c r="AD522" s="402"/>
      <c r="AE522" s="4"/>
      <c r="AF522" s="4"/>
      <c r="AG522" s="4"/>
      <c r="AH522" s="4"/>
      <c r="AI522" s="4"/>
      <c r="AJ522" s="4"/>
      <c r="AK522" s="36"/>
      <c r="AL522" s="4"/>
      <c r="AM522" s="377"/>
      <c r="AN522" s="4"/>
      <c r="AO522" s="377"/>
      <c r="AP522" s="402"/>
      <c r="AQ522" s="4"/>
      <c r="AR522" s="4"/>
      <c r="AS522" s="4"/>
      <c r="AT522" s="4"/>
      <c r="AU522" s="4"/>
      <c r="AV522" s="4"/>
      <c r="AW522" s="36"/>
      <c r="AX522" s="4"/>
      <c r="AY522" s="377"/>
      <c r="AZ522" s="4"/>
      <c r="BA522" s="377"/>
      <c r="BB522" s="402"/>
      <c r="BC522" s="4"/>
      <c r="BD522" s="4"/>
      <c r="BE522" s="4"/>
      <c r="BF522" s="4"/>
      <c r="BG522" s="4"/>
      <c r="BH522" s="4"/>
      <c r="BI522" s="36"/>
      <c r="BJ522" s="4"/>
      <c r="BK522" s="377"/>
      <c r="BL522" s="4"/>
      <c r="BM522" s="377"/>
      <c r="BN522" s="402"/>
      <c r="BO522" s="4"/>
      <c r="BP522" s="4"/>
      <c r="BQ522" s="4"/>
      <c r="BR522" s="4"/>
      <c r="BS522" s="4"/>
      <c r="BT522" s="36"/>
      <c r="BU522" s="36"/>
      <c r="BV522" s="4"/>
      <c r="BW522" s="377"/>
      <c r="BX522" s="4"/>
      <c r="BY522" s="377"/>
      <c r="BZ522" s="402"/>
      <c r="CA522" s="4"/>
      <c r="CB522" s="4"/>
      <c r="CC522" s="4"/>
      <c r="CD522" s="4"/>
      <c r="CE522" s="4"/>
      <c r="CF522" s="36"/>
      <c r="CG522" s="36"/>
    </row>
    <row r="523" spans="1:85" x14ac:dyDescent="0.15">
      <c r="A523" s="60"/>
      <c r="C523" s="377"/>
      <c r="D523" s="4"/>
      <c r="E523" s="376"/>
      <c r="F523" s="4"/>
      <c r="G523" s="4"/>
      <c r="H523" s="4"/>
      <c r="I523" s="4"/>
      <c r="J523" s="4"/>
      <c r="K523" s="4"/>
      <c r="L523" s="4"/>
      <c r="M523" s="32"/>
      <c r="Z523" s="4"/>
      <c r="AA523" s="377"/>
      <c r="AB523" s="4"/>
      <c r="AC523" s="377"/>
      <c r="AD523" s="4"/>
      <c r="AE523" s="402"/>
      <c r="AF523" s="4"/>
      <c r="AG523" s="4"/>
      <c r="AH523" s="4"/>
      <c r="AI523" s="4"/>
      <c r="AJ523" s="4"/>
      <c r="AK523" s="36"/>
      <c r="AL523" s="4"/>
      <c r="AM523" s="377"/>
      <c r="AN523" s="4"/>
      <c r="AO523" s="377"/>
      <c r="AP523" s="4"/>
      <c r="AQ523" s="402"/>
      <c r="AR523" s="4"/>
      <c r="AS523" s="4"/>
      <c r="AT523" s="4"/>
      <c r="AU523" s="4"/>
      <c r="AV523" s="4"/>
      <c r="AW523" s="36"/>
      <c r="AX523" s="4"/>
      <c r="AY523" s="377"/>
      <c r="AZ523" s="4"/>
      <c r="BA523" s="377"/>
      <c r="BB523" s="4"/>
      <c r="BC523" s="402"/>
      <c r="BD523" s="4"/>
      <c r="BE523" s="4"/>
      <c r="BF523" s="4"/>
      <c r="BG523" s="4"/>
      <c r="BH523" s="4"/>
      <c r="BI523" s="36"/>
      <c r="BJ523" s="4"/>
      <c r="BK523" s="377"/>
      <c r="BL523" s="4"/>
      <c r="BM523" s="377"/>
      <c r="BN523" s="4"/>
      <c r="BO523" s="402"/>
      <c r="BP523" s="4"/>
      <c r="BQ523" s="4"/>
      <c r="BR523" s="4"/>
      <c r="BS523" s="4"/>
      <c r="BT523" s="36"/>
      <c r="BU523" s="36"/>
      <c r="BV523" s="4"/>
      <c r="BW523" s="377"/>
      <c r="BX523" s="4"/>
      <c r="BY523" s="377"/>
      <c r="BZ523" s="4"/>
      <c r="CA523" s="402"/>
      <c r="CB523" s="4"/>
      <c r="CC523" s="4"/>
      <c r="CD523" s="4"/>
      <c r="CE523" s="4"/>
      <c r="CF523" s="36"/>
      <c r="CG523" s="36"/>
    </row>
    <row r="524" spans="1:85" x14ac:dyDescent="0.15">
      <c r="A524" s="76"/>
      <c r="C524" s="377"/>
      <c r="D524" s="4"/>
      <c r="E524" s="377"/>
      <c r="F524" s="403"/>
      <c r="G524" s="4"/>
      <c r="H524" s="4"/>
      <c r="I524" s="4"/>
      <c r="J524" s="4"/>
      <c r="K524" s="4"/>
      <c r="L524" s="4"/>
      <c r="Z524" s="4"/>
      <c r="AA524" s="377"/>
      <c r="AB524" s="4"/>
      <c r="AC524" s="377"/>
      <c r="AD524" s="4"/>
      <c r="AE524" s="4"/>
      <c r="AF524" s="403"/>
      <c r="AG524" s="4"/>
      <c r="AH524" s="4"/>
      <c r="AI524" s="4"/>
      <c r="AJ524" s="4"/>
      <c r="AK524" s="4"/>
      <c r="AL524" s="4"/>
      <c r="AM524" s="377"/>
      <c r="AN524" s="4"/>
      <c r="AO524" s="377"/>
      <c r="AP524" s="4"/>
      <c r="AQ524" s="4"/>
      <c r="AR524" s="403"/>
      <c r="AS524" s="4"/>
      <c r="AT524" s="4"/>
      <c r="AU524" s="4"/>
      <c r="AV524" s="4"/>
      <c r="AW524" s="4"/>
      <c r="AX524" s="4"/>
      <c r="AY524" s="377"/>
      <c r="AZ524" s="4"/>
      <c r="BA524" s="377"/>
      <c r="BB524" s="4"/>
      <c r="BC524" s="4"/>
      <c r="BD524" s="403"/>
      <c r="BE524" s="4"/>
      <c r="BF524" s="4"/>
      <c r="BG524" s="4"/>
      <c r="BH524" s="4"/>
      <c r="BI524" s="4"/>
      <c r="BJ524" s="4"/>
      <c r="BK524" s="377"/>
      <c r="BL524" s="4"/>
      <c r="BM524" s="377"/>
      <c r="BN524" s="4"/>
      <c r="BO524" s="4"/>
      <c r="BP524" s="403"/>
      <c r="BQ524" s="4"/>
      <c r="BR524" s="4"/>
      <c r="BS524" s="4"/>
      <c r="BT524" s="4"/>
      <c r="BU524" s="4"/>
      <c r="BV524" s="4"/>
      <c r="BW524" s="377"/>
      <c r="BX524" s="4"/>
      <c r="BY524" s="377"/>
      <c r="BZ524" s="4"/>
      <c r="CA524" s="4"/>
      <c r="CB524" s="403"/>
      <c r="CC524" s="4"/>
      <c r="CD524" s="4"/>
      <c r="CE524" s="4"/>
      <c r="CF524" s="4"/>
      <c r="CG524" s="4"/>
    </row>
    <row r="525" spans="1:85" x14ac:dyDescent="0.15">
      <c r="A525" s="76"/>
      <c r="C525" s="377"/>
      <c r="D525" s="4"/>
      <c r="E525" s="377"/>
      <c r="F525" s="403"/>
      <c r="G525" s="4"/>
      <c r="H525" s="4"/>
      <c r="I525" s="4"/>
      <c r="J525" s="4"/>
      <c r="K525" s="4"/>
      <c r="L525" s="4"/>
      <c r="M525" s="32"/>
      <c r="Z525" s="4"/>
      <c r="AA525" s="377"/>
      <c r="AB525" s="4"/>
      <c r="AC525" s="377"/>
      <c r="AD525" s="4"/>
      <c r="AE525" s="4"/>
      <c r="AF525" s="402"/>
      <c r="AG525" s="4"/>
      <c r="AH525" s="4"/>
      <c r="AI525" s="4"/>
      <c r="AJ525" s="4"/>
      <c r="AK525" s="4"/>
      <c r="AL525" s="4"/>
      <c r="AM525" s="377"/>
      <c r="AN525" s="4"/>
      <c r="AO525" s="377"/>
      <c r="AP525" s="4"/>
      <c r="AQ525" s="4"/>
      <c r="AR525" s="402"/>
      <c r="AS525" s="4"/>
      <c r="AT525" s="4"/>
      <c r="AU525" s="4"/>
      <c r="AV525" s="4"/>
      <c r="AW525" s="4"/>
      <c r="AX525" s="4"/>
      <c r="AY525" s="377"/>
      <c r="AZ525" s="4"/>
      <c r="BA525" s="377"/>
      <c r="BB525" s="4"/>
      <c r="BC525" s="4"/>
      <c r="BD525" s="402"/>
      <c r="BE525" s="4"/>
      <c r="BF525" s="4"/>
      <c r="BG525" s="4"/>
      <c r="BH525" s="4"/>
      <c r="BI525" s="4"/>
      <c r="BJ525" s="4"/>
      <c r="BK525" s="377"/>
      <c r="BL525" s="4"/>
      <c r="BM525" s="377"/>
      <c r="BN525" s="4"/>
      <c r="BO525" s="4"/>
      <c r="BP525" s="402"/>
      <c r="BQ525" s="4"/>
      <c r="BR525" s="4"/>
      <c r="BS525" s="4"/>
      <c r="BT525" s="4"/>
      <c r="BU525" s="4"/>
      <c r="BV525" s="4"/>
      <c r="BW525" s="377"/>
      <c r="BX525" s="4"/>
      <c r="BY525" s="377"/>
      <c r="BZ525" s="4"/>
      <c r="CA525" s="4"/>
      <c r="CB525" s="402"/>
      <c r="CC525" s="4"/>
      <c r="CD525" s="4"/>
      <c r="CE525" s="4"/>
      <c r="CF525" s="4"/>
      <c r="CG525" s="4"/>
    </row>
    <row r="526" spans="1:85" x14ac:dyDescent="0.15">
      <c r="A526" s="76"/>
      <c r="C526" s="377"/>
      <c r="D526" s="4"/>
      <c r="E526" s="377"/>
      <c r="F526" s="376"/>
      <c r="G526" s="4"/>
      <c r="H526" s="4"/>
      <c r="I526" s="4"/>
      <c r="J526" s="4"/>
      <c r="K526" s="4"/>
      <c r="L526" s="4"/>
      <c r="M526" s="32"/>
      <c r="Z526" s="4"/>
      <c r="AA526" s="377"/>
      <c r="AB526" s="4"/>
      <c r="AC526" s="377"/>
      <c r="AD526" s="4"/>
      <c r="AE526" s="403"/>
      <c r="AF526" s="4"/>
      <c r="AG526" s="4"/>
      <c r="AH526" s="4"/>
      <c r="AI526" s="4"/>
      <c r="AJ526" s="4"/>
      <c r="AK526" s="36"/>
      <c r="AL526" s="4"/>
      <c r="AM526" s="377"/>
      <c r="AN526" s="4"/>
      <c r="AO526" s="377"/>
      <c r="AP526" s="4"/>
      <c r="AQ526" s="403"/>
      <c r="AR526" s="4"/>
      <c r="AS526" s="4"/>
      <c r="AT526" s="4"/>
      <c r="AU526" s="4"/>
      <c r="AV526" s="4"/>
      <c r="AW526" s="36"/>
      <c r="AX526" s="4"/>
      <c r="AY526" s="377"/>
      <c r="AZ526" s="4"/>
      <c r="BA526" s="377"/>
      <c r="BB526" s="4"/>
      <c r="BC526" s="403"/>
      <c r="BD526" s="4"/>
      <c r="BE526" s="4"/>
      <c r="BF526" s="4"/>
      <c r="BG526" s="4"/>
      <c r="BH526" s="4"/>
      <c r="BI526" s="36"/>
      <c r="BJ526" s="4"/>
      <c r="BK526" s="377"/>
      <c r="BL526" s="4"/>
      <c r="BM526" s="377"/>
      <c r="BN526" s="4"/>
      <c r="BO526" s="403"/>
      <c r="BP526" s="4"/>
      <c r="BQ526" s="4"/>
      <c r="BR526" s="4"/>
      <c r="BS526" s="4"/>
      <c r="BT526" s="36"/>
      <c r="BU526" s="36"/>
      <c r="BV526" s="4"/>
      <c r="BW526" s="377"/>
      <c r="BX526" s="4"/>
      <c r="BY526" s="377"/>
      <c r="BZ526" s="4"/>
      <c r="CA526" s="403"/>
      <c r="CB526" s="4"/>
      <c r="CC526" s="4"/>
      <c r="CD526" s="4"/>
      <c r="CE526" s="4"/>
      <c r="CF526" s="36"/>
      <c r="CG526" s="36"/>
    </row>
    <row r="527" spans="1:85" x14ac:dyDescent="0.15">
      <c r="A527" s="60"/>
      <c r="C527" s="377"/>
      <c r="D527" s="4"/>
      <c r="E527" s="377"/>
      <c r="F527" s="402"/>
      <c r="G527" s="4"/>
      <c r="H527" s="4"/>
      <c r="I527" s="4"/>
      <c r="J527" s="4"/>
      <c r="K527" s="4"/>
      <c r="L527" s="4"/>
      <c r="Z527" s="4"/>
      <c r="AA527" s="377"/>
      <c r="AB527" s="4"/>
      <c r="AC527" s="401"/>
      <c r="AD527" s="4"/>
      <c r="AE527" s="4"/>
      <c r="AF527" s="4"/>
      <c r="AG527" s="4"/>
      <c r="AH527" s="4"/>
      <c r="AI527" s="4"/>
      <c r="AJ527" s="4"/>
      <c r="AK527" s="36"/>
      <c r="AL527" s="4"/>
      <c r="AM527" s="377"/>
      <c r="AN527" s="4"/>
      <c r="AO527" s="401"/>
      <c r="AP527" s="4"/>
      <c r="AQ527" s="4"/>
      <c r="AR527" s="4"/>
      <c r="AS527" s="4"/>
      <c r="AT527" s="4"/>
      <c r="AU527" s="4"/>
      <c r="AV527" s="4"/>
      <c r="AW527" s="36"/>
      <c r="AX527" s="4"/>
      <c r="AY527" s="377"/>
      <c r="AZ527" s="4"/>
      <c r="BA527" s="401"/>
      <c r="BB527" s="4"/>
      <c r="BC527" s="4"/>
      <c r="BD527" s="4"/>
      <c r="BE527" s="4"/>
      <c r="BF527" s="4"/>
      <c r="BG527" s="4"/>
      <c r="BH527" s="4"/>
      <c r="BI527" s="36"/>
      <c r="BJ527" s="4"/>
      <c r="BK527" s="377"/>
      <c r="BL527" s="4"/>
      <c r="BM527" s="401"/>
      <c r="BN527" s="4"/>
      <c r="BO527" s="4"/>
      <c r="BP527" s="4"/>
      <c r="BQ527" s="4"/>
      <c r="BR527" s="4"/>
      <c r="BS527" s="4"/>
      <c r="BT527" s="36"/>
      <c r="BU527" s="36"/>
      <c r="BV527" s="4"/>
      <c r="BW527" s="377"/>
      <c r="BX527" s="4"/>
      <c r="BY527" s="401"/>
      <c r="BZ527" s="4"/>
      <c r="CA527" s="4"/>
      <c r="CB527" s="4"/>
      <c r="CC527" s="4"/>
      <c r="CD527" s="4"/>
      <c r="CE527" s="4"/>
      <c r="CF527" s="36"/>
      <c r="CG527" s="36"/>
    </row>
    <row r="528" spans="1:85" x14ac:dyDescent="0.15">
      <c r="A528" s="60"/>
      <c r="C528" s="377"/>
      <c r="D528" s="4"/>
      <c r="E528" s="377"/>
      <c r="F528" s="4"/>
      <c r="G528" s="402"/>
      <c r="H528" s="4"/>
      <c r="I528" s="4"/>
      <c r="J528" s="4"/>
      <c r="K528" s="4"/>
      <c r="L528" s="4"/>
      <c r="M528" s="32"/>
      <c r="Z528" s="4"/>
      <c r="AA528" s="377"/>
      <c r="AB528" s="4"/>
      <c r="AC528" s="401"/>
      <c r="AD528" s="4"/>
      <c r="AE528" s="4"/>
      <c r="AF528" s="4"/>
      <c r="AG528" s="4"/>
      <c r="AH528" s="4"/>
      <c r="AI528" s="4"/>
      <c r="AJ528" s="4"/>
      <c r="AK528" s="4"/>
      <c r="AL528" s="4"/>
      <c r="AM528" s="377"/>
      <c r="AN528" s="4"/>
      <c r="AO528" s="401"/>
      <c r="AP528" s="4"/>
      <c r="AQ528" s="4"/>
      <c r="AR528" s="4"/>
      <c r="AS528" s="4"/>
      <c r="AT528" s="4"/>
      <c r="AU528" s="4"/>
      <c r="AV528" s="4"/>
      <c r="AW528" s="4"/>
      <c r="AX528" s="4"/>
      <c r="AY528" s="377"/>
      <c r="AZ528" s="4"/>
      <c r="BA528" s="401"/>
      <c r="BB528" s="4"/>
      <c r="BC528" s="4"/>
      <c r="BD528" s="4"/>
      <c r="BE528" s="4"/>
      <c r="BF528" s="4"/>
      <c r="BG528" s="4"/>
      <c r="BH528" s="4"/>
      <c r="BI528" s="4"/>
      <c r="BJ528" s="4"/>
      <c r="BK528" s="377"/>
      <c r="BL528" s="4"/>
      <c r="BM528" s="401"/>
      <c r="BN528" s="4"/>
      <c r="BO528" s="4"/>
      <c r="BP528" s="4"/>
      <c r="BQ528" s="4"/>
      <c r="BR528" s="4"/>
      <c r="BS528" s="4"/>
      <c r="BT528" s="4"/>
      <c r="BU528" s="4"/>
      <c r="BV528" s="4"/>
      <c r="BW528" s="377"/>
      <c r="BX528" s="4"/>
      <c r="BY528" s="401"/>
      <c r="BZ528" s="4"/>
      <c r="CA528" s="4"/>
      <c r="CB528" s="4"/>
      <c r="CC528" s="4"/>
      <c r="CD528" s="4"/>
      <c r="CE528" s="4"/>
      <c r="CF528" s="4"/>
      <c r="CG528" s="4"/>
    </row>
    <row r="529" spans="1:85" x14ac:dyDescent="0.15">
      <c r="A529" s="76"/>
      <c r="C529" s="377"/>
      <c r="D529" s="4"/>
      <c r="E529" s="377"/>
      <c r="F529" s="4"/>
      <c r="G529" s="4"/>
      <c r="H529" s="403"/>
      <c r="I529" s="4"/>
      <c r="J529" s="4"/>
      <c r="K529" s="4"/>
      <c r="L529" s="4"/>
      <c r="M529" s="32"/>
      <c r="Z529" s="4"/>
      <c r="AA529" s="413"/>
      <c r="AB529" s="4"/>
      <c r="AC529" s="4"/>
      <c r="AD529" s="4"/>
      <c r="AE529" s="4"/>
      <c r="AF529" s="4"/>
      <c r="AG529" s="4"/>
      <c r="AH529" s="4"/>
      <c r="AI529" s="4"/>
      <c r="AJ529" s="4"/>
      <c r="AK529" s="4"/>
      <c r="AL529" s="4"/>
      <c r="AM529" s="413"/>
      <c r="AN529" s="4"/>
      <c r="AO529" s="4"/>
      <c r="AP529" s="4"/>
      <c r="AQ529" s="4"/>
      <c r="AR529" s="4"/>
      <c r="AS529" s="4"/>
      <c r="AT529" s="4"/>
      <c r="AU529" s="4"/>
      <c r="AV529" s="4"/>
      <c r="AW529" s="4"/>
      <c r="AX529" s="4"/>
      <c r="AY529" s="413"/>
      <c r="AZ529" s="4"/>
      <c r="BA529" s="4"/>
      <c r="BB529" s="4"/>
      <c r="BC529" s="4"/>
      <c r="BD529" s="4"/>
      <c r="BE529" s="4"/>
      <c r="BF529" s="4"/>
      <c r="BG529" s="4"/>
      <c r="BH529" s="4"/>
      <c r="BI529" s="4"/>
      <c r="BJ529" s="4"/>
      <c r="BK529" s="413"/>
      <c r="BL529" s="4"/>
      <c r="BM529" s="4"/>
      <c r="BN529" s="4"/>
      <c r="BO529" s="4"/>
      <c r="BP529" s="4"/>
      <c r="BQ529" s="4"/>
      <c r="BR529" s="4"/>
      <c r="BS529" s="4"/>
      <c r="BT529" s="4"/>
      <c r="BU529" s="4"/>
      <c r="BV529" s="4"/>
      <c r="BW529" s="413"/>
      <c r="BX529" s="4"/>
      <c r="BY529" s="4"/>
      <c r="BZ529" s="4"/>
      <c r="CA529" s="4"/>
      <c r="CB529" s="4"/>
      <c r="CC529" s="4"/>
      <c r="CD529" s="4"/>
      <c r="CE529" s="4"/>
      <c r="CF529" s="4"/>
      <c r="CG529" s="4"/>
    </row>
    <row r="530" spans="1:85" x14ac:dyDescent="0.15">
      <c r="A530" s="76"/>
      <c r="C530" s="377"/>
      <c r="D530" s="4"/>
      <c r="E530" s="377"/>
      <c r="F530" s="4"/>
      <c r="G530" s="4"/>
      <c r="H530" s="402"/>
      <c r="I530" s="4"/>
      <c r="J530" s="4"/>
      <c r="K530" s="4"/>
      <c r="L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c r="CE530" s="4"/>
      <c r="CF530" s="4"/>
      <c r="CG530" s="4"/>
    </row>
    <row r="531" spans="1:85" x14ac:dyDescent="0.15">
      <c r="A531" s="76"/>
      <c r="C531" s="377"/>
      <c r="D531" s="4"/>
      <c r="E531" s="377"/>
      <c r="F531" s="4"/>
      <c r="G531" s="403"/>
      <c r="H531" s="4"/>
      <c r="I531" s="4"/>
      <c r="J531" s="4"/>
      <c r="K531" s="4"/>
      <c r="L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c r="CE531" s="4"/>
      <c r="CF531" s="4"/>
      <c r="CG531" s="4"/>
    </row>
    <row r="532" spans="1:85" x14ac:dyDescent="0.15">
      <c r="A532" s="76"/>
      <c r="C532" s="377"/>
      <c r="D532" s="4"/>
      <c r="E532" s="401"/>
      <c r="F532" s="4"/>
      <c r="G532" s="4"/>
      <c r="H532" s="4"/>
      <c r="I532" s="4"/>
      <c r="J532" s="4"/>
      <c r="K532" s="4"/>
      <c r="L532" s="4"/>
      <c r="M532" s="32"/>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c r="CE532" s="4"/>
      <c r="CF532" s="4"/>
      <c r="CG532" s="4"/>
    </row>
    <row r="533" spans="1:85" x14ac:dyDescent="0.15">
      <c r="A533" s="76"/>
      <c r="C533" s="377"/>
      <c r="D533" s="4"/>
      <c r="E533" s="401"/>
      <c r="F533" s="4"/>
      <c r="G533" s="4"/>
      <c r="H533" s="4"/>
      <c r="I533" s="4"/>
      <c r="J533" s="4"/>
      <c r="K533" s="4"/>
      <c r="L533" s="4"/>
      <c r="M533" s="32"/>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c r="CE533" s="4"/>
      <c r="CF533" s="4"/>
      <c r="CG533" s="4"/>
    </row>
    <row r="534" spans="1:85" x14ac:dyDescent="0.15">
      <c r="A534" s="76"/>
      <c r="C534" s="72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c r="CE534" s="4"/>
      <c r="CF534" s="4"/>
      <c r="CG534" s="4"/>
    </row>
    <row r="535" spans="1:85" x14ac:dyDescent="0.15">
      <c r="A535" s="76"/>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c r="CE535" s="4"/>
      <c r="CF535" s="4"/>
      <c r="CG535" s="4"/>
    </row>
  </sheetData>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5"/>
  <sheetViews>
    <sheetView workbookViewId="0">
      <pane xSplit="1" ySplit="1" topLeftCell="B44" activePane="bottomRight" state="frozen"/>
      <selection pane="bottomLeft" activeCell="A2" sqref="A2"/>
      <selection pane="topRight" activeCell="B1" sqref="B1"/>
      <selection pane="bottomRight" activeCell="H73" sqref="H73:M73"/>
    </sheetView>
  </sheetViews>
  <sheetFormatPr defaultRowHeight="12.75" x14ac:dyDescent="0.15"/>
  <cols>
    <col min="1" max="1" width="10.3828125" customWidth="1"/>
    <col min="2" max="4" width="11.4609375" customWidth="1"/>
    <col min="5" max="8" width="10.65234375" customWidth="1"/>
    <col min="9" max="13" width="6.875" customWidth="1"/>
  </cols>
  <sheetData>
    <row r="1" spans="1:13" x14ac:dyDescent="0.15">
      <c r="A1" s="2"/>
      <c r="B1" s="6"/>
      <c r="C1" s="6"/>
      <c r="D1" s="6"/>
      <c r="E1" s="6"/>
      <c r="F1" s="5"/>
    </row>
    <row r="2" spans="1:13" ht="25.5" customHeight="1" x14ac:dyDescent="0.15">
      <c r="A2" s="2" t="s">
        <v>47</v>
      </c>
      <c r="B2" s="6">
        <v>1</v>
      </c>
      <c r="C2" s="6">
        <v>2</v>
      </c>
      <c r="D2" s="6">
        <v>3</v>
      </c>
      <c r="E2" s="6">
        <v>4</v>
      </c>
      <c r="I2" s="2" t="s">
        <v>141</v>
      </c>
      <c r="J2" s="46" t="s">
        <v>385</v>
      </c>
      <c r="K2" s="46" t="s">
        <v>386</v>
      </c>
      <c r="L2" s="50" t="s">
        <v>142</v>
      </c>
      <c r="M2" s="50" t="s">
        <v>1053</v>
      </c>
    </row>
    <row r="3" spans="1:13" x14ac:dyDescent="0.15">
      <c r="B3" s="11" t="s">
        <v>330</v>
      </c>
      <c r="C3" s="10"/>
      <c r="D3" s="10"/>
      <c r="E3" s="10"/>
      <c r="F3" s="1"/>
      <c r="G3" s="1"/>
      <c r="H3" s="1"/>
      <c r="I3" s="47">
        <f>COUNTIF('Thavazhi 1'!$A1:$A7,1)+COUNTIF('Thavazhi 1'!$A130:$A131,1)+COUNTIF('Thavazhi 1'!$A152:$A153,1)+COUNTIF('Thavazhi 1'!$A197:$A200,1)+COUNTIF('Thavazhi 1'!$A259,1)+COUNTIF('Thavazhi 1'!$A312,1)+COUNTIF('Thavazhi 1'!$A465,1)</f>
        <v>17</v>
      </c>
      <c r="J3" s="1"/>
      <c r="K3" s="1"/>
      <c r="L3" s="1"/>
      <c r="M3" s="47">
        <f>I3</f>
        <v>17</v>
      </c>
    </row>
    <row r="4" spans="1:13" x14ac:dyDescent="0.15">
      <c r="B4" s="10"/>
      <c r="C4" s="10" t="s">
        <v>97</v>
      </c>
      <c r="D4" s="10"/>
      <c r="E4" s="746" t="s">
        <v>3320</v>
      </c>
      <c r="F4" s="747">
        <f>SUM(L6:L10)</f>
        <v>119</v>
      </c>
      <c r="G4" s="1"/>
      <c r="H4" s="1"/>
      <c r="I4" s="1"/>
      <c r="J4" s="1"/>
      <c r="K4" s="1"/>
      <c r="L4" s="1"/>
      <c r="M4" s="1"/>
    </row>
    <row r="5" spans="1:13" x14ac:dyDescent="0.15">
      <c r="B5" s="10"/>
      <c r="C5" s="10"/>
      <c r="D5" s="10" t="s">
        <v>5</v>
      </c>
      <c r="E5" s="10"/>
      <c r="F5" s="1"/>
      <c r="G5" s="1"/>
      <c r="H5" s="1"/>
      <c r="I5" s="1"/>
      <c r="J5" s="1"/>
      <c r="K5" s="1"/>
      <c r="L5" s="1"/>
      <c r="M5" s="1"/>
    </row>
    <row r="6" spans="1:13" x14ac:dyDescent="0.15">
      <c r="B6" s="10"/>
      <c r="C6" s="10"/>
      <c r="D6" s="10"/>
      <c r="E6" s="10" t="s">
        <v>107</v>
      </c>
      <c r="F6" s="1"/>
      <c r="G6" s="1"/>
      <c r="H6" s="1"/>
      <c r="I6" s="47">
        <f>COUNTIF('Thavazhi 1'!$A8:$A53,1)</f>
        <v>19</v>
      </c>
      <c r="J6" s="47">
        <f>COUNTIF('Thavazhi 1'!$A8:$A53,3)</f>
        <v>13</v>
      </c>
      <c r="K6" s="47">
        <f>COUNTIF('Thavazhi 1'!$A8:$A53,2)</f>
        <v>14</v>
      </c>
      <c r="L6" s="47">
        <f>J6+K6</f>
        <v>27</v>
      </c>
      <c r="M6" s="47">
        <f t="shared" ref="M6:M16" si="0">I6+J6+K6</f>
        <v>46</v>
      </c>
    </row>
    <row r="7" spans="1:13" x14ac:dyDescent="0.15">
      <c r="B7" s="10"/>
      <c r="C7" s="10"/>
      <c r="D7" s="10"/>
      <c r="E7" s="48" t="s">
        <v>108</v>
      </c>
      <c r="F7" s="1"/>
      <c r="G7" s="1"/>
      <c r="H7" s="1"/>
      <c r="I7" s="47">
        <f>COUNTIF('Thavazhi 1'!$A54:$A129,1)</f>
        <v>16</v>
      </c>
      <c r="J7" s="47">
        <f>COUNTIF('Thavazhi 1'!$A54:$A129,3)</f>
        <v>21</v>
      </c>
      <c r="K7" s="47">
        <f>COUNTIF('Thavazhi 1'!$A54:$A129,2)</f>
        <v>39</v>
      </c>
      <c r="L7" s="47">
        <f>J7+K7</f>
        <v>60</v>
      </c>
      <c r="M7" s="47">
        <f t="shared" si="0"/>
        <v>76</v>
      </c>
    </row>
    <row r="8" spans="1:13" x14ac:dyDescent="0.15">
      <c r="B8" s="10"/>
      <c r="C8" s="10"/>
      <c r="D8" s="10"/>
      <c r="E8" s="10" t="s">
        <v>109</v>
      </c>
      <c r="F8" s="1"/>
      <c r="G8" s="1"/>
      <c r="H8" s="1"/>
      <c r="I8" s="47">
        <f>COUNTIF('Thavazhi 1'!$A132:$A151,1)</f>
        <v>10</v>
      </c>
      <c r="J8" s="47">
        <f>COUNTIF('Thavazhi 1'!$A132:$A151,3)</f>
        <v>5</v>
      </c>
      <c r="K8" s="47">
        <f>COUNTIF('Thavazhi 1'!$A132:$A151,2)</f>
        <v>5</v>
      </c>
      <c r="L8" s="47">
        <f>J8+K8</f>
        <v>10</v>
      </c>
      <c r="M8" s="47">
        <f t="shared" si="0"/>
        <v>20</v>
      </c>
    </row>
    <row r="9" spans="1:13" x14ac:dyDescent="0.15">
      <c r="B9" s="10"/>
      <c r="C9" s="10"/>
      <c r="D9" s="10" t="s">
        <v>4</v>
      </c>
      <c r="E9" s="10"/>
      <c r="F9" s="1"/>
      <c r="G9" s="1"/>
      <c r="H9" s="1"/>
      <c r="I9" s="47"/>
      <c r="J9" s="47"/>
      <c r="K9" s="47"/>
      <c r="L9" s="1"/>
      <c r="M9" s="47"/>
    </row>
    <row r="10" spans="1:13" x14ac:dyDescent="0.15">
      <c r="B10" s="10"/>
      <c r="C10" s="10"/>
      <c r="D10" s="10" t="s">
        <v>110</v>
      </c>
      <c r="E10" s="10"/>
      <c r="F10" s="1"/>
      <c r="G10" s="1"/>
      <c r="H10" s="1"/>
      <c r="I10" s="47">
        <f>COUNTIF('Thavazhi 1'!$A154:$A196,1)</f>
        <v>21</v>
      </c>
      <c r="J10" s="47">
        <f>COUNTIF('Thavazhi 1'!$A154:$A196,3)</f>
        <v>14</v>
      </c>
      <c r="K10" s="47">
        <f>COUNTIF('Thavazhi 1'!$A154:$A196,2)</f>
        <v>8</v>
      </c>
      <c r="L10" s="47">
        <f>J10+K10</f>
        <v>22</v>
      </c>
      <c r="M10" s="47">
        <f t="shared" si="0"/>
        <v>43</v>
      </c>
    </row>
    <row r="11" spans="1:13" x14ac:dyDescent="0.15">
      <c r="B11" s="10"/>
      <c r="C11" s="10" t="s">
        <v>4</v>
      </c>
      <c r="D11" s="10"/>
      <c r="E11" s="746" t="s">
        <v>3321</v>
      </c>
      <c r="F11" s="747">
        <f>SUM(L12:L16)</f>
        <v>182</v>
      </c>
      <c r="G11" s="1"/>
      <c r="H11" s="1"/>
      <c r="I11" s="47"/>
      <c r="J11" s="47"/>
      <c r="K11" s="47"/>
      <c r="L11" s="1"/>
      <c r="M11" s="47"/>
    </row>
    <row r="12" spans="1:13" x14ac:dyDescent="0.15">
      <c r="B12" s="10"/>
      <c r="C12" s="10"/>
      <c r="D12" s="10" t="s">
        <v>144</v>
      </c>
      <c r="E12" s="10"/>
      <c r="F12" s="1"/>
      <c r="G12" s="1"/>
      <c r="H12" s="1"/>
      <c r="I12" s="47">
        <f>COUNTIF('Thavazhi 1'!$A201:$A258,1)</f>
        <v>19</v>
      </c>
      <c r="J12" s="47">
        <f>COUNTIF('Thavazhi 1'!$A201:$A258,3)</f>
        <v>17</v>
      </c>
      <c r="K12" s="47">
        <f>COUNTIF('Thavazhi 1'!$A201:$A258,2)</f>
        <v>22</v>
      </c>
      <c r="L12" s="47">
        <f>J12+K12</f>
        <v>39</v>
      </c>
      <c r="M12" s="47">
        <f t="shared" si="0"/>
        <v>58</v>
      </c>
    </row>
    <row r="13" spans="1:13" x14ac:dyDescent="0.15">
      <c r="B13" s="10"/>
      <c r="C13" s="10"/>
      <c r="D13" s="10" t="s">
        <v>111</v>
      </c>
      <c r="E13" s="10"/>
      <c r="F13" s="1"/>
      <c r="G13" s="1"/>
      <c r="H13" s="1"/>
      <c r="I13" s="47">
        <f>COUNTIF('Thavazhi 1'!$A260:$A311,1)</f>
        <v>16</v>
      </c>
      <c r="J13" s="47">
        <f>COUNTIF('Thavazhi 1'!$A260:$A311,3)</f>
        <v>13</v>
      </c>
      <c r="K13" s="47">
        <f>COUNTIF('Thavazhi 1'!$A260:$A311,2)</f>
        <v>23</v>
      </c>
      <c r="L13" s="47">
        <f>J13+K13</f>
        <v>36</v>
      </c>
      <c r="M13" s="47">
        <f t="shared" si="0"/>
        <v>52</v>
      </c>
    </row>
    <row r="14" spans="1:13" x14ac:dyDescent="0.15">
      <c r="B14" s="10"/>
      <c r="C14" s="10"/>
      <c r="D14" s="10" t="s">
        <v>143</v>
      </c>
      <c r="E14" s="10"/>
      <c r="F14" s="1"/>
      <c r="G14" s="1"/>
      <c r="H14" s="1"/>
      <c r="I14" s="47">
        <f>COUNTIF('Thavazhi 1'!$A313:$A399,1)</f>
        <v>14</v>
      </c>
      <c r="J14" s="47">
        <f>COUNTIF('Thavazhi 1'!$A313:$A400,3)</f>
        <v>31</v>
      </c>
      <c r="K14" s="47">
        <f>COUNTIF('Thavazhi 1'!$A313:$A399,2)</f>
        <v>43</v>
      </c>
      <c r="L14" s="47">
        <f>J14+K14</f>
        <v>74</v>
      </c>
      <c r="M14" s="47">
        <f t="shared" si="0"/>
        <v>88</v>
      </c>
    </row>
    <row r="15" spans="1:13" x14ac:dyDescent="0.15">
      <c r="B15" s="10"/>
      <c r="C15" s="10"/>
      <c r="D15" s="10" t="s">
        <v>112</v>
      </c>
      <c r="E15" s="10"/>
      <c r="F15" s="1"/>
      <c r="G15" s="1"/>
      <c r="H15" s="1"/>
      <c r="I15" s="47">
        <f>COUNTIF('Thavazhi 1'!$A401:$A427,1)</f>
        <v>14</v>
      </c>
      <c r="J15" s="47">
        <f>COUNTIF('Thavazhi 1'!$A401:$A427,3)</f>
        <v>8</v>
      </c>
      <c r="K15" s="47">
        <f>COUNTIF('Thavazhi 1'!$A401:$A427,2)</f>
        <v>5</v>
      </c>
      <c r="L15" s="47">
        <f>J15+K15</f>
        <v>13</v>
      </c>
      <c r="M15" s="47">
        <f t="shared" si="0"/>
        <v>27</v>
      </c>
    </row>
    <row r="16" spans="1:13" x14ac:dyDescent="0.15">
      <c r="B16" s="10"/>
      <c r="C16" s="10"/>
      <c r="D16" s="10" t="s">
        <v>113</v>
      </c>
      <c r="E16" s="10"/>
      <c r="F16" s="1"/>
      <c r="G16" s="1"/>
      <c r="H16" s="1"/>
      <c r="I16" s="47">
        <f>COUNTIF('Thavazhi 1'!$A428:$A464,1)</f>
        <v>17</v>
      </c>
      <c r="J16" s="47">
        <f>COUNTIF('Thavazhi 1'!$A428:$A464,3)</f>
        <v>11</v>
      </c>
      <c r="K16" s="47">
        <f>COUNTIF('Thavazhi 1'!$A428:$A464,2)</f>
        <v>9</v>
      </c>
      <c r="L16" s="47">
        <f>J16+K16</f>
        <v>20</v>
      </c>
      <c r="M16" s="47">
        <f t="shared" si="0"/>
        <v>37</v>
      </c>
    </row>
    <row r="17" spans="2:13" x14ac:dyDescent="0.15">
      <c r="B17" s="1"/>
      <c r="C17" s="1"/>
      <c r="D17" s="1"/>
      <c r="E17" s="1"/>
      <c r="F17" s="1"/>
      <c r="G17" s="11" t="s">
        <v>379</v>
      </c>
      <c r="H17" s="1"/>
      <c r="I17" s="47">
        <f>SUM(I3:I16)</f>
        <v>163</v>
      </c>
      <c r="J17" s="47">
        <f>SUM(J3:J16)</f>
        <v>133</v>
      </c>
      <c r="K17" s="47">
        <f>SUM(K3:K16)</f>
        <v>168</v>
      </c>
      <c r="L17" s="47">
        <f>SUM(L3:L16)</f>
        <v>301</v>
      </c>
      <c r="M17" s="47">
        <f>SUM(M3:M16)</f>
        <v>464</v>
      </c>
    </row>
    <row r="18" spans="2:13" x14ac:dyDescent="0.15">
      <c r="B18" s="67" t="s">
        <v>229</v>
      </c>
      <c r="C18" s="68"/>
      <c r="D18" s="68"/>
      <c r="E18" s="68"/>
      <c r="F18" s="62"/>
      <c r="G18" s="62"/>
      <c r="H18" s="62"/>
      <c r="I18" s="70">
        <f>COUNTIF('Thavazhi 2'!$A1:$A4,1)+COUNTIF('Thavazhi 2'!$A48:$A49,1)+COUNTIF('Thavazhi 2'!$A63:$A67,1)+COUNTIF('Thavazhi 2'!$A106:$A109,1)+COUNTIF('Thavazhi 2'!$A156,1)+COUNTIF('Thavazhi 2'!$A188:$A189,1)</f>
        <v>17</v>
      </c>
      <c r="J18" s="62"/>
      <c r="K18" s="62"/>
      <c r="L18" s="62"/>
      <c r="M18" s="62">
        <f>I18</f>
        <v>17</v>
      </c>
    </row>
    <row r="19" spans="2:13" x14ac:dyDescent="0.15">
      <c r="B19" s="68"/>
      <c r="C19" s="68" t="s">
        <v>6</v>
      </c>
      <c r="D19" s="68"/>
      <c r="E19" s="746" t="s">
        <v>3322</v>
      </c>
      <c r="F19" s="747">
        <f>SUM(L21:L26)</f>
        <v>101</v>
      </c>
      <c r="G19" s="62"/>
      <c r="H19" s="62"/>
      <c r="I19" s="62"/>
      <c r="J19" s="62"/>
      <c r="K19" s="62"/>
      <c r="L19" s="62"/>
      <c r="M19" s="62"/>
    </row>
    <row r="20" spans="2:13" x14ac:dyDescent="0.15">
      <c r="B20" s="68"/>
      <c r="C20" s="68"/>
      <c r="D20" s="68" t="s">
        <v>3</v>
      </c>
      <c r="E20" s="68"/>
      <c r="F20" s="62"/>
      <c r="G20" s="62"/>
      <c r="H20" s="62"/>
      <c r="I20" s="62"/>
      <c r="J20" s="62"/>
      <c r="K20" s="62"/>
      <c r="L20" s="62"/>
      <c r="M20" s="62"/>
    </row>
    <row r="21" spans="2:13" x14ac:dyDescent="0.15">
      <c r="B21" s="68"/>
      <c r="C21" s="68"/>
      <c r="D21" s="68"/>
      <c r="E21" s="69" t="s">
        <v>387</v>
      </c>
      <c r="F21" s="62"/>
      <c r="G21" s="62"/>
      <c r="H21" s="62"/>
      <c r="I21" s="70">
        <f>COUNTIF('Thavazhi 2'!$A5:$A47,1)</f>
        <v>22</v>
      </c>
      <c r="J21" s="70">
        <f>COUNTIF('Thavazhi 2'!$A5:$A47,3)</f>
        <v>8</v>
      </c>
      <c r="K21" s="70">
        <f>COUNTIF('Thavazhi 2'!$A5:$A47,2)</f>
        <v>13</v>
      </c>
      <c r="L21" s="70">
        <f>J21+K21</f>
        <v>21</v>
      </c>
      <c r="M21" s="70">
        <f>I21+J21+K21</f>
        <v>43</v>
      </c>
    </row>
    <row r="22" spans="2:13" x14ac:dyDescent="0.15">
      <c r="B22" s="68"/>
      <c r="C22" s="68"/>
      <c r="D22" s="68"/>
      <c r="E22" s="68" t="s">
        <v>114</v>
      </c>
      <c r="F22" s="62"/>
      <c r="G22" s="62"/>
      <c r="H22" s="62"/>
      <c r="I22" s="70">
        <f>COUNTIF('Thavazhi 2'!$A50:$A62,1)</f>
        <v>5</v>
      </c>
      <c r="J22" s="70">
        <f>COUNTIF('Thavazhi 2'!$A50:$A62,3)</f>
        <v>4</v>
      </c>
      <c r="K22" s="70">
        <f>COUNTIF('Thavazhi 2'!$A50:$A62,2)</f>
        <v>4</v>
      </c>
      <c r="L22" s="70">
        <f>J22+K22</f>
        <v>8</v>
      </c>
      <c r="M22" s="70">
        <f>I22+J22+K22</f>
        <v>13</v>
      </c>
    </row>
    <row r="23" spans="2:13" x14ac:dyDescent="0.15">
      <c r="B23" s="68"/>
      <c r="C23" s="68" t="s">
        <v>115</v>
      </c>
      <c r="D23" s="68"/>
      <c r="E23" s="68"/>
      <c r="F23" s="62"/>
      <c r="G23" s="62"/>
      <c r="H23" s="62"/>
      <c r="I23" s="70">
        <f>COUNTIF('Thavazhi 2'!$A68:$A105,1)</f>
        <v>16</v>
      </c>
      <c r="J23" s="70">
        <f>COUNTIF('Thavazhi 2'!$A68:$A105,3)</f>
        <v>7</v>
      </c>
      <c r="K23" s="70">
        <f>COUNTIF('Thavazhi 2'!$A68:$A105,2)</f>
        <v>15</v>
      </c>
      <c r="L23" s="70">
        <f>J23+K23</f>
        <v>22</v>
      </c>
      <c r="M23" s="70">
        <f>I23+J23+K23</f>
        <v>38</v>
      </c>
    </row>
    <row r="24" spans="2:13" x14ac:dyDescent="0.15">
      <c r="B24" s="68"/>
      <c r="C24" s="68" t="s">
        <v>9</v>
      </c>
      <c r="D24" s="68"/>
      <c r="E24" s="68"/>
      <c r="F24" s="62"/>
      <c r="G24" s="62"/>
      <c r="H24" s="62"/>
      <c r="I24" s="71"/>
      <c r="J24" s="70"/>
      <c r="K24" s="70"/>
      <c r="L24" s="62"/>
      <c r="M24" s="62"/>
    </row>
    <row r="25" spans="2:13" x14ac:dyDescent="0.15">
      <c r="B25" s="68"/>
      <c r="C25" s="68"/>
      <c r="D25" s="68" t="s">
        <v>145</v>
      </c>
      <c r="E25" s="68"/>
      <c r="F25" s="62"/>
      <c r="G25" s="62"/>
      <c r="H25" s="62"/>
      <c r="I25" s="70">
        <f>COUNTIF('Thavazhi 2'!$A110:$A155,1)</f>
        <v>17</v>
      </c>
      <c r="J25" s="70">
        <f>COUNTIF('Thavazhi 2'!$A110:$A155,3)</f>
        <v>16</v>
      </c>
      <c r="K25" s="70">
        <f>COUNTIF('Thavazhi 2'!$A110:$A155,2)</f>
        <v>13</v>
      </c>
      <c r="L25" s="70">
        <f>J25+K25</f>
        <v>29</v>
      </c>
      <c r="M25" s="70">
        <f>I25+J25+K25</f>
        <v>46</v>
      </c>
    </row>
    <row r="26" spans="2:13" x14ac:dyDescent="0.15">
      <c r="B26" s="68"/>
      <c r="C26" s="68"/>
      <c r="D26" s="68" t="s">
        <v>116</v>
      </c>
      <c r="E26" s="68"/>
      <c r="F26" s="62"/>
      <c r="G26" s="62"/>
      <c r="H26" s="62"/>
      <c r="I26" s="70">
        <f>COUNTIF('Thavazhi 2'!$A157:$A187,1)</f>
        <v>10</v>
      </c>
      <c r="J26" s="70">
        <f>COUNTIF('Thavazhi 2'!$A157:$A187,3)</f>
        <v>10</v>
      </c>
      <c r="K26" s="70">
        <f>COUNTIF('Thavazhi 2'!$A157:$A187,2)</f>
        <v>11</v>
      </c>
      <c r="L26" s="70">
        <f>J26+K26</f>
        <v>21</v>
      </c>
      <c r="M26" s="70">
        <f>I26+J26+K26</f>
        <v>31</v>
      </c>
    </row>
    <row r="27" spans="2:13" x14ac:dyDescent="0.15">
      <c r="B27" s="68"/>
      <c r="C27" s="68" t="s">
        <v>6</v>
      </c>
      <c r="D27" s="68"/>
      <c r="E27" s="746" t="s">
        <v>3323</v>
      </c>
      <c r="F27" s="747">
        <f>SUM(L29:L32)</f>
        <v>97</v>
      </c>
      <c r="G27" s="62"/>
      <c r="H27" s="62"/>
      <c r="I27" s="70"/>
      <c r="J27" s="70"/>
      <c r="K27" s="70"/>
      <c r="L27" s="62"/>
      <c r="M27" s="62"/>
    </row>
    <row r="28" spans="2:13" x14ac:dyDescent="0.15">
      <c r="B28" s="68"/>
      <c r="C28" s="68"/>
      <c r="D28" s="68" t="s">
        <v>3</v>
      </c>
      <c r="E28" s="68"/>
      <c r="F28" s="62"/>
      <c r="G28" s="62"/>
      <c r="H28" s="62"/>
      <c r="I28" s="70"/>
      <c r="J28" s="70"/>
      <c r="K28" s="70"/>
      <c r="L28" s="62"/>
      <c r="M28" s="62"/>
    </row>
    <row r="29" spans="2:13" x14ac:dyDescent="0.15">
      <c r="B29" s="68"/>
      <c r="C29" s="68"/>
      <c r="D29" s="68"/>
      <c r="E29" s="68" t="s">
        <v>117</v>
      </c>
      <c r="F29" s="62"/>
      <c r="G29" s="62"/>
      <c r="H29" s="62"/>
      <c r="I29" s="70">
        <f>COUNTIF('Thavazhi 2'!$A190:$A221,1)</f>
        <v>11</v>
      </c>
      <c r="J29" s="70">
        <f>COUNTIF('Thavazhi 2'!$A190:$A221,3)</f>
        <v>15</v>
      </c>
      <c r="K29" s="70">
        <f>COUNTIF('Thavazhi 2'!$A190:$A221,2)</f>
        <v>6</v>
      </c>
      <c r="L29" s="70">
        <f>J29+K29</f>
        <v>21</v>
      </c>
      <c r="M29" s="70">
        <f>I29+J29+K29</f>
        <v>32</v>
      </c>
    </row>
    <row r="30" spans="2:13" x14ac:dyDescent="0.15">
      <c r="B30" s="68"/>
      <c r="C30" s="68"/>
      <c r="D30" s="68"/>
      <c r="E30" s="68" t="s">
        <v>118</v>
      </c>
      <c r="F30" s="62"/>
      <c r="G30" s="62"/>
      <c r="H30" s="62"/>
      <c r="I30" s="70">
        <f>COUNTIF('Thavazhi 2'!$A222:$A228,1)</f>
        <v>3</v>
      </c>
      <c r="J30" s="70">
        <f>COUNTIF('Thavazhi 2'!$A222:$A228,3)</f>
        <v>4</v>
      </c>
      <c r="K30" s="70">
        <f>COUNTIF('Thavazhi 2'!$A222:$A228,2)</f>
        <v>0</v>
      </c>
      <c r="L30" s="70">
        <f>J30+K30</f>
        <v>4</v>
      </c>
      <c r="M30" s="70">
        <f>I30+J30+K30</f>
        <v>7</v>
      </c>
    </row>
    <row r="31" spans="2:13" x14ac:dyDescent="0.15">
      <c r="B31" s="68"/>
      <c r="C31" s="68"/>
      <c r="D31" s="68"/>
      <c r="E31" s="68" t="s">
        <v>119</v>
      </c>
      <c r="F31" s="62"/>
      <c r="G31" s="62"/>
      <c r="H31" s="62"/>
      <c r="I31" s="70">
        <f>COUNTIF('Thavazhi 2'!$A229:$A264,1)</f>
        <v>5</v>
      </c>
      <c r="J31" s="70">
        <f>COUNTIF('Thavazhi 2'!$A229:$A264,3)</f>
        <v>13</v>
      </c>
      <c r="K31" s="70">
        <f>COUNTIF('Thavazhi 2'!$A229:$A264,2)</f>
        <v>18</v>
      </c>
      <c r="L31" s="70">
        <f>J31+K31</f>
        <v>31</v>
      </c>
      <c r="M31" s="70">
        <f>I31+J31+K31</f>
        <v>36</v>
      </c>
    </row>
    <row r="32" spans="2:13" x14ac:dyDescent="0.15">
      <c r="B32" s="68"/>
      <c r="C32" s="68"/>
      <c r="D32" s="69" t="s">
        <v>1562</v>
      </c>
      <c r="E32" s="68"/>
      <c r="F32" s="62"/>
      <c r="G32" s="62"/>
      <c r="H32" s="62"/>
      <c r="I32" s="70">
        <f>COUNTIF('Thavazhi 2'!$A265:$A330,1)</f>
        <v>25</v>
      </c>
      <c r="J32" s="70">
        <f>COUNTIF('Thavazhi 2'!$A265:$A330,3)</f>
        <v>19</v>
      </c>
      <c r="K32" s="70">
        <f>COUNTIF('Thavazhi 2'!$A265:$A330,2)</f>
        <v>22</v>
      </c>
      <c r="L32" s="70">
        <f>J32+K32</f>
        <v>41</v>
      </c>
      <c r="M32" s="70">
        <f>I32+J32+K32</f>
        <v>66</v>
      </c>
    </row>
    <row r="33" spans="2:13" x14ac:dyDescent="0.15">
      <c r="B33" s="62"/>
      <c r="C33" s="62"/>
      <c r="D33" s="62"/>
      <c r="E33" s="62"/>
      <c r="F33" s="62"/>
      <c r="G33" s="67" t="s">
        <v>380</v>
      </c>
      <c r="H33" s="62"/>
      <c r="I33" s="70">
        <f>SUM(I18:I32)</f>
        <v>131</v>
      </c>
      <c r="J33" s="70">
        <f>SUM(J18:J32)</f>
        <v>96</v>
      </c>
      <c r="K33" s="70">
        <f>SUM(K18:K32)</f>
        <v>102</v>
      </c>
      <c r="L33" s="70">
        <f>SUM(L18:L32)</f>
        <v>198</v>
      </c>
      <c r="M33" s="70">
        <f>SUM(M18:M32)</f>
        <v>329</v>
      </c>
    </row>
    <row r="34" spans="2:13" x14ac:dyDescent="0.15">
      <c r="B34" s="64" t="s">
        <v>1838</v>
      </c>
      <c r="C34" s="63"/>
      <c r="D34" s="63"/>
      <c r="E34" s="63"/>
      <c r="F34" s="61"/>
      <c r="G34" s="61"/>
      <c r="H34" s="61"/>
      <c r="I34" s="66">
        <f>COUNTIF('Thavazhi 3'!$A1:$A4,1)+COUNTIF('Thavazhi 3'!$A31:$A33,1)+COUNTIF('Thavazhi 3'!$A41,1)+COUNTIF('Thavazhi 3'!$A62:$A68,1)+COUNTIF('Thavazhi 3'!$A121:$A123,1)+COUNTIF('Thavazhi 3'!$A155:$A156,1)+COUNTIF('Thavazhi 3'!$A187:$A188,1)+COUNTIF('Thavazhi 3'!$A205:$A206,1)</f>
        <v>23</v>
      </c>
      <c r="J34" s="61"/>
      <c r="K34" s="61"/>
      <c r="L34" s="61"/>
      <c r="M34" s="61">
        <f>I34</f>
        <v>23</v>
      </c>
    </row>
    <row r="35" spans="2:13" x14ac:dyDescent="0.15">
      <c r="B35" s="63"/>
      <c r="C35" s="63" t="s">
        <v>62</v>
      </c>
      <c r="D35" s="63"/>
      <c r="E35" s="746" t="s">
        <v>3324</v>
      </c>
      <c r="F35" s="747">
        <f>L46</f>
        <v>114</v>
      </c>
      <c r="G35" s="61"/>
      <c r="H35" s="61"/>
      <c r="I35" s="66"/>
      <c r="J35" s="61"/>
      <c r="K35" s="61"/>
      <c r="L35" s="61"/>
      <c r="M35" s="61"/>
    </row>
    <row r="36" spans="2:13" x14ac:dyDescent="0.15">
      <c r="B36" s="63"/>
      <c r="C36" s="63"/>
      <c r="D36" s="65" t="s">
        <v>9</v>
      </c>
      <c r="E36" s="63"/>
      <c r="F36" s="61"/>
      <c r="G36" s="61"/>
      <c r="H36" s="61"/>
      <c r="I36" s="61"/>
      <c r="J36" s="61"/>
      <c r="K36" s="61"/>
      <c r="L36" s="61"/>
      <c r="M36" s="61"/>
    </row>
    <row r="37" spans="2:13" x14ac:dyDescent="0.15">
      <c r="B37" s="63"/>
      <c r="C37" s="63"/>
      <c r="D37" s="63"/>
      <c r="E37" s="65" t="s">
        <v>231</v>
      </c>
      <c r="F37" s="61"/>
      <c r="G37" s="61"/>
      <c r="H37" s="61"/>
      <c r="I37" s="66">
        <f>COUNTIF('Thavazhi 3'!$A5:$A30,1)</f>
        <v>12</v>
      </c>
      <c r="J37" s="66">
        <f>COUNTIF('Thavazhi 3'!$A5:$A30,3)</f>
        <v>7</v>
      </c>
      <c r="K37" s="66">
        <f>COUNTIF('Thavazhi 3'!$A5:$A30,2)</f>
        <v>7</v>
      </c>
      <c r="L37" s="66">
        <f>J37+K37</f>
        <v>14</v>
      </c>
      <c r="M37" s="74">
        <f>I37+J37+K37</f>
        <v>26</v>
      </c>
    </row>
    <row r="38" spans="2:13" x14ac:dyDescent="0.15">
      <c r="B38" s="63"/>
      <c r="C38" s="63"/>
      <c r="D38" s="63"/>
      <c r="E38" s="63" t="s">
        <v>218</v>
      </c>
      <c r="F38" s="61"/>
      <c r="G38" s="61"/>
      <c r="H38" s="61"/>
      <c r="I38" s="66">
        <f>COUNTIF('Thavazhi 3'!$A34:$A40,1)</f>
        <v>3</v>
      </c>
      <c r="J38" s="66">
        <f>COUNTIF('Thavazhi 3'!$A34:$A40,3)</f>
        <v>3</v>
      </c>
      <c r="K38" s="66">
        <f>COUNTIF('Thavazhi 3'!$A34:$A40,2)</f>
        <v>1</v>
      </c>
      <c r="L38" s="66">
        <f>J38+K38</f>
        <v>4</v>
      </c>
      <c r="M38" s="74">
        <f>I38+J38+K38</f>
        <v>7</v>
      </c>
    </row>
    <row r="39" spans="2:13" x14ac:dyDescent="0.15">
      <c r="B39" s="63"/>
      <c r="C39" s="63"/>
      <c r="D39" s="63"/>
      <c r="E39" s="63" t="s">
        <v>120</v>
      </c>
      <c r="F39" s="61"/>
      <c r="G39" s="61"/>
      <c r="H39" s="61"/>
      <c r="I39" s="66">
        <f>COUNTIF('Thavazhi 3'!$A42:$A61,1)</f>
        <v>8</v>
      </c>
      <c r="J39" s="66">
        <f>COUNTIF('Thavazhi 3'!$A42:$A61,3)</f>
        <v>4</v>
      </c>
      <c r="K39" s="66">
        <f>COUNTIF('Thavazhi 3'!$A42:$A61,2)</f>
        <v>8</v>
      </c>
      <c r="L39" s="66">
        <f>J39+K39</f>
        <v>12</v>
      </c>
      <c r="M39" s="74">
        <f>I39+J39+K39</f>
        <v>20</v>
      </c>
    </row>
    <row r="40" spans="2:13" x14ac:dyDescent="0.15">
      <c r="B40" s="63"/>
      <c r="C40" s="63" t="s">
        <v>121</v>
      </c>
      <c r="D40" s="63"/>
      <c r="E40" s="63"/>
      <c r="F40" s="61"/>
      <c r="G40" s="61"/>
      <c r="H40" s="61"/>
      <c r="I40" s="66">
        <f>COUNTIF('Thavazhi 3'!$A69:$A120,1)</f>
        <v>17</v>
      </c>
      <c r="J40" s="66">
        <f>COUNTIF('Thavazhi 3'!$A69:$A120,3)</f>
        <v>11</v>
      </c>
      <c r="K40" s="66">
        <f>COUNTIF('Thavazhi 3'!$A69:$A120,2)</f>
        <v>24</v>
      </c>
      <c r="L40" s="66">
        <f>J40+K40</f>
        <v>35</v>
      </c>
      <c r="M40" s="74">
        <f>I40+J40+K40</f>
        <v>52</v>
      </c>
    </row>
    <row r="41" spans="2:13" x14ac:dyDescent="0.15">
      <c r="B41" s="63"/>
      <c r="C41" s="63" t="s">
        <v>9</v>
      </c>
      <c r="D41" s="63"/>
      <c r="E41" s="63"/>
      <c r="F41" s="61"/>
      <c r="G41" s="61"/>
      <c r="H41" s="61"/>
      <c r="I41" s="72"/>
      <c r="J41" s="66"/>
      <c r="K41" s="66"/>
      <c r="L41" s="61"/>
      <c r="M41" s="61"/>
    </row>
    <row r="42" spans="2:13" x14ac:dyDescent="0.15">
      <c r="B42" s="63"/>
      <c r="C42" s="63"/>
      <c r="D42" s="65" t="s">
        <v>388</v>
      </c>
      <c r="E42" s="63"/>
      <c r="F42" s="61"/>
      <c r="G42" s="61"/>
      <c r="H42" s="61"/>
      <c r="I42" s="66">
        <f>COUNTIF('Thavazhi 3'!$A124:$A154,1)</f>
        <v>10</v>
      </c>
      <c r="J42" s="66">
        <f>COUNTIF('Thavazhi 3'!$A124:$A154,3)</f>
        <v>9</v>
      </c>
      <c r="K42" s="66">
        <f>COUNTIF('Thavazhi 3'!$A124:$A154,2)</f>
        <v>12</v>
      </c>
      <c r="L42" s="66">
        <f>J42+K42</f>
        <v>21</v>
      </c>
      <c r="M42" s="74">
        <f>I42+J42+K42</f>
        <v>31</v>
      </c>
    </row>
    <row r="43" spans="2:13" x14ac:dyDescent="0.15">
      <c r="B43" s="63"/>
      <c r="C43" s="63"/>
      <c r="D43" s="63" t="s">
        <v>122</v>
      </c>
      <c r="E43" s="63"/>
      <c r="F43" s="61"/>
      <c r="G43" s="61"/>
      <c r="H43" s="61"/>
      <c r="I43" s="66">
        <f>COUNTIF('Thavazhi 3'!$A157:$A171,1)</f>
        <v>7</v>
      </c>
      <c r="J43" s="66">
        <f>COUNTIF('Thavazhi 3'!$A157:$A171,3)</f>
        <v>3</v>
      </c>
      <c r="K43" s="66">
        <f>COUNTIF('Thavazhi 3'!$A157:$A171,2)</f>
        <v>5</v>
      </c>
      <c r="L43" s="66">
        <f>J43+K43</f>
        <v>8</v>
      </c>
      <c r="M43" s="74">
        <f>I43+J43+K43</f>
        <v>15</v>
      </c>
    </row>
    <row r="44" spans="2:13" x14ac:dyDescent="0.15">
      <c r="B44" s="63"/>
      <c r="C44" s="63"/>
      <c r="D44" s="63" t="s">
        <v>123</v>
      </c>
      <c r="E44" s="63"/>
      <c r="F44" s="61"/>
      <c r="G44" s="61"/>
      <c r="H44" s="61"/>
      <c r="I44" s="66">
        <f>COUNTIF('Thavazhi 3'!$A172:$A186,1)</f>
        <v>5</v>
      </c>
      <c r="J44" s="66">
        <f>COUNTIF('Thavazhi 3'!$A172:$A186,3)</f>
        <v>5</v>
      </c>
      <c r="K44" s="66">
        <f>COUNTIF('Thavazhi 3'!$A172:$A186,2)</f>
        <v>5</v>
      </c>
      <c r="L44" s="66">
        <f>J44+K44</f>
        <v>10</v>
      </c>
      <c r="M44" s="74">
        <f>I44+J44+K44</f>
        <v>15</v>
      </c>
    </row>
    <row r="45" spans="2:13" x14ac:dyDescent="0.15">
      <c r="B45" s="63"/>
      <c r="C45" s="63"/>
      <c r="D45" s="63" t="s">
        <v>124</v>
      </c>
      <c r="E45" s="63"/>
      <c r="F45" s="61"/>
      <c r="G45" s="61"/>
      <c r="H45" s="61"/>
      <c r="I45" s="66">
        <f>COUNTIF('Thavazhi 3'!$A189:$A204,1)</f>
        <v>6</v>
      </c>
      <c r="J45" s="66">
        <f>COUNTIF('Thavazhi 3'!$A189:$A204,3)</f>
        <v>4</v>
      </c>
      <c r="K45" s="66">
        <f>COUNTIF('Thavazhi 3'!$A189:$A204,2)</f>
        <v>6</v>
      </c>
      <c r="L45" s="66">
        <f>J45+K45</f>
        <v>10</v>
      </c>
      <c r="M45" s="66">
        <f>I45+J45+K45</f>
        <v>16</v>
      </c>
    </row>
    <row r="46" spans="2:13" x14ac:dyDescent="0.15">
      <c r="B46" s="61"/>
      <c r="C46" s="61"/>
      <c r="D46" s="61"/>
      <c r="E46" s="61"/>
      <c r="F46" s="61"/>
      <c r="G46" s="64" t="s">
        <v>381</v>
      </c>
      <c r="H46" s="61"/>
      <c r="I46" s="66">
        <f>SUM(I34:I45)</f>
        <v>91</v>
      </c>
      <c r="J46" s="66">
        <f>SUM(J34:J45)</f>
        <v>46</v>
      </c>
      <c r="K46" s="66">
        <f>SUM(K34:K45)</f>
        <v>68</v>
      </c>
      <c r="L46" s="66">
        <f>SUM(L34:L45)</f>
        <v>114</v>
      </c>
      <c r="M46" s="66">
        <f>SUM(M34:M45)</f>
        <v>205</v>
      </c>
    </row>
    <row r="47" spans="2:13" x14ac:dyDescent="0.15">
      <c r="B47" s="13" t="s">
        <v>230</v>
      </c>
      <c r="C47" s="12"/>
      <c r="D47" s="12"/>
      <c r="E47" s="12"/>
      <c r="F47" s="3"/>
      <c r="G47" s="3"/>
      <c r="H47" s="3"/>
      <c r="I47" s="49">
        <f>COUNTIF('Thavazhi 4'!$A1:$A3,1)+COUNTIF('Thavazhi 4'!$A57:$A60,1)+COUNTIF('Thavazhi 4'!$A117:$A118,1)+COUNTIF('Thavazhi 4'!$A169:$A178,1)+COUNTIF('Thavazhi 4'!$A273:$A276,1)+COUNTIF('Thavazhi 4'!$A298,1)+COUNTIF('Thavazhi 4'!$A323:$A324,1)+COUNTIF('Thavazhi 4'!$A361:$A362,1)</f>
        <v>27</v>
      </c>
      <c r="J47" s="3"/>
      <c r="K47" s="3"/>
      <c r="L47" s="3"/>
      <c r="M47" s="3">
        <f>I47</f>
        <v>27</v>
      </c>
    </row>
    <row r="48" spans="2:13" x14ac:dyDescent="0.15">
      <c r="B48" s="3"/>
      <c r="C48" s="3" t="s">
        <v>62</v>
      </c>
      <c r="D48" s="3"/>
      <c r="E48" s="746" t="s">
        <v>3325</v>
      </c>
      <c r="F48" s="747">
        <f>SUM(L49:L52)</f>
        <v>114</v>
      </c>
      <c r="G48" s="3"/>
      <c r="H48" s="3"/>
      <c r="I48" s="49"/>
      <c r="J48" s="3"/>
      <c r="K48" s="3"/>
      <c r="L48" s="3"/>
      <c r="M48" s="3"/>
    </row>
    <row r="49" spans="2:16" x14ac:dyDescent="0.15">
      <c r="B49" s="3"/>
      <c r="C49" s="3"/>
      <c r="D49" s="12" t="s">
        <v>146</v>
      </c>
      <c r="E49" s="3"/>
      <c r="F49" s="3"/>
      <c r="G49" s="3"/>
      <c r="H49" s="3"/>
      <c r="I49" s="49">
        <f>COUNTIF('Thavazhi 4'!$A4:$A56,1)</f>
        <v>12</v>
      </c>
      <c r="J49" s="49">
        <f>COUNTIF('Thavazhi 4'!$A4:$A56,3)</f>
        <v>13</v>
      </c>
      <c r="K49" s="49">
        <f>COUNTIF('Thavazhi 4'!$A4:$A56,2)</f>
        <v>28</v>
      </c>
      <c r="L49" s="49">
        <f>J49+K49</f>
        <v>41</v>
      </c>
      <c r="M49" s="75">
        <f>I49+J49+K49</f>
        <v>53</v>
      </c>
    </row>
    <row r="50" spans="2:16" x14ac:dyDescent="0.15">
      <c r="B50" s="3"/>
      <c r="C50" s="3"/>
      <c r="D50" s="3" t="s">
        <v>3</v>
      </c>
      <c r="E50" s="3"/>
      <c r="F50" s="3"/>
      <c r="G50" s="3"/>
      <c r="H50" s="3"/>
      <c r="I50" s="49"/>
      <c r="J50" s="49"/>
      <c r="K50" s="49"/>
      <c r="L50" s="3"/>
      <c r="M50" s="3"/>
    </row>
    <row r="51" spans="2:16" x14ac:dyDescent="0.15">
      <c r="B51" s="3"/>
      <c r="C51" s="3"/>
      <c r="D51" s="33" t="s">
        <v>389</v>
      </c>
      <c r="E51" s="3"/>
      <c r="F51" s="3"/>
      <c r="G51" s="3"/>
      <c r="H51" s="3"/>
      <c r="I51" s="49">
        <f>COUNTIF('Thavazhi 4'!$A61:$A116,1)</f>
        <v>17</v>
      </c>
      <c r="J51" s="49">
        <f>COUNTIF('Thavazhi 4'!$A61:$A116,3)</f>
        <v>17</v>
      </c>
      <c r="K51" s="49">
        <f>COUNTIF('Thavazhi 4'!$A61:$A116,2)</f>
        <v>22</v>
      </c>
      <c r="L51" s="49">
        <f>J51+K51</f>
        <v>39</v>
      </c>
      <c r="M51" s="75">
        <f>I51+J51+K51</f>
        <v>56</v>
      </c>
    </row>
    <row r="52" spans="2:16" x14ac:dyDescent="0.15">
      <c r="B52" s="3"/>
      <c r="C52" s="12" t="s">
        <v>125</v>
      </c>
      <c r="D52" s="3"/>
      <c r="E52" s="3"/>
      <c r="F52" s="3"/>
      <c r="G52" s="3"/>
      <c r="H52" s="3"/>
      <c r="I52" s="49">
        <f>COUNTIF('Thavazhi 4'!$A119:$A168,1)</f>
        <v>16</v>
      </c>
      <c r="J52" s="49">
        <f>COUNTIF('Thavazhi 4'!$A119:$A168,3)</f>
        <v>10</v>
      </c>
      <c r="K52" s="49">
        <f>COUNTIF('Thavazhi 4'!$A119:$A168,2)</f>
        <v>24</v>
      </c>
      <c r="L52" s="49">
        <f>J52+K52</f>
        <v>34</v>
      </c>
      <c r="M52" s="75">
        <f>I52+J52+K52</f>
        <v>50</v>
      </c>
    </row>
    <row r="53" spans="2:16" x14ac:dyDescent="0.15">
      <c r="B53" s="3"/>
      <c r="C53" s="3" t="s">
        <v>4</v>
      </c>
      <c r="D53" s="3"/>
      <c r="E53" s="3"/>
      <c r="F53" s="3"/>
      <c r="G53" s="3"/>
      <c r="H53" s="3"/>
      <c r="I53" s="49"/>
      <c r="J53" s="49"/>
      <c r="K53" s="49"/>
      <c r="L53" s="3"/>
      <c r="M53" s="3"/>
    </row>
    <row r="54" spans="2:16" x14ac:dyDescent="0.15">
      <c r="B54" s="3"/>
      <c r="C54" s="3" t="s">
        <v>22</v>
      </c>
      <c r="D54" s="3"/>
      <c r="E54" s="3"/>
      <c r="F54" s="3"/>
      <c r="G54" s="3"/>
      <c r="H54" s="3"/>
      <c r="I54" s="49"/>
      <c r="J54" s="49"/>
      <c r="K54" s="49"/>
      <c r="L54" s="3"/>
      <c r="M54" s="3"/>
    </row>
    <row r="55" spans="2:16" x14ac:dyDescent="0.15">
      <c r="B55" s="3"/>
      <c r="C55" s="3" t="s">
        <v>9</v>
      </c>
      <c r="D55" s="3"/>
      <c r="E55" s="746" t="s">
        <v>3326</v>
      </c>
      <c r="F55" s="747">
        <f>SUM(L56:L68)</f>
        <v>123</v>
      </c>
      <c r="G55" s="3"/>
      <c r="H55" s="3"/>
      <c r="I55" s="49"/>
      <c r="J55" s="49"/>
      <c r="K55" s="49"/>
      <c r="L55" s="3"/>
      <c r="M55" s="3"/>
    </row>
    <row r="56" spans="2:16" x14ac:dyDescent="0.15">
      <c r="B56" s="3"/>
      <c r="C56" s="3"/>
      <c r="D56" s="12" t="s">
        <v>126</v>
      </c>
      <c r="E56" s="3"/>
      <c r="F56" s="3"/>
      <c r="G56" s="3"/>
      <c r="H56" s="3"/>
      <c r="I56" s="49">
        <f>COUNTIF('Thavazhi 4'!$A179:$A191,1)</f>
        <v>2</v>
      </c>
      <c r="J56" s="49">
        <f>COUNTIF('Thavazhi 4'!$A179:$A191,3)</f>
        <v>5</v>
      </c>
      <c r="K56" s="49">
        <f>COUNTIF('Thavazhi 4'!$A179:$A191,2)</f>
        <v>6</v>
      </c>
      <c r="L56" s="49">
        <f>J56+K56</f>
        <v>11</v>
      </c>
      <c r="M56" s="75">
        <f>I56+J56+K56</f>
        <v>13</v>
      </c>
    </row>
    <row r="57" spans="2:16" x14ac:dyDescent="0.15">
      <c r="B57" s="3"/>
      <c r="C57" s="3"/>
      <c r="D57" s="12" t="s">
        <v>127</v>
      </c>
      <c r="E57" s="3"/>
      <c r="F57" s="3"/>
      <c r="G57" s="3"/>
      <c r="H57" s="3"/>
      <c r="I57" s="49">
        <f>COUNTIF('Thavazhi 4'!$A192:$A219,1)</f>
        <v>7</v>
      </c>
      <c r="J57" s="49">
        <f>COUNTIF('Thavazhi 4'!$A192:$A219,3)</f>
        <v>7</v>
      </c>
      <c r="K57" s="49">
        <f>COUNTIF('Thavazhi 4'!$A192:$A219,2)</f>
        <v>14</v>
      </c>
      <c r="L57" s="49">
        <f>J57+K57</f>
        <v>21</v>
      </c>
      <c r="M57" s="75">
        <f>I57+J57+K57</f>
        <v>28</v>
      </c>
    </row>
    <row r="58" spans="2:16" x14ac:dyDescent="0.15">
      <c r="B58" s="3"/>
      <c r="C58" s="3"/>
      <c r="D58" s="12" t="s">
        <v>128</v>
      </c>
      <c r="E58" s="3"/>
      <c r="F58" s="3"/>
      <c r="G58" s="3"/>
      <c r="H58" s="3"/>
      <c r="I58" s="49">
        <f>COUNTIF('Thavazhi 4'!$A220:$A242,1)</f>
        <v>8</v>
      </c>
      <c r="J58" s="49">
        <f>COUNTIF('Thavazhi 4'!$A220:$A242,3)</f>
        <v>12</v>
      </c>
      <c r="K58" s="49">
        <f>COUNTIF('Thavazhi 4'!$A220:$A242,2)</f>
        <v>3</v>
      </c>
      <c r="L58" s="49">
        <f>J58+K58</f>
        <v>15</v>
      </c>
      <c r="M58" s="75">
        <f>I58+J58+K58</f>
        <v>23</v>
      </c>
    </row>
    <row r="59" spans="2:16" x14ac:dyDescent="0.15">
      <c r="B59" s="3"/>
      <c r="C59" s="3"/>
      <c r="D59" s="12" t="s">
        <v>129</v>
      </c>
      <c r="E59" s="3"/>
      <c r="F59" s="3"/>
      <c r="G59" s="3"/>
      <c r="H59" s="3"/>
      <c r="I59" s="49">
        <f>COUNTIF('Thavazhi 4'!$A243:$A272,1)</f>
        <v>7</v>
      </c>
      <c r="J59" s="49">
        <f>COUNTIF('Thavazhi 4'!$A243:$A272,3)</f>
        <v>9</v>
      </c>
      <c r="K59" s="49">
        <f>COUNTIF('Thavazhi 4'!$A243:$A272,2)</f>
        <v>14</v>
      </c>
      <c r="L59" s="49">
        <f>J59+K59</f>
        <v>23</v>
      </c>
      <c r="M59" s="75">
        <f>I59+J59+K59</f>
        <v>30</v>
      </c>
    </row>
    <row r="60" spans="2:16" x14ac:dyDescent="0.15">
      <c r="B60" s="3"/>
      <c r="C60" s="3"/>
      <c r="D60" s="3" t="s">
        <v>13</v>
      </c>
      <c r="E60" s="3"/>
      <c r="F60" s="3"/>
      <c r="G60" s="3"/>
      <c r="H60" s="3"/>
      <c r="I60" s="49"/>
      <c r="J60" s="49"/>
      <c r="K60" s="49"/>
      <c r="L60" s="3"/>
      <c r="M60" s="3"/>
    </row>
    <row r="61" spans="2:16" x14ac:dyDescent="0.15">
      <c r="B61" s="3"/>
      <c r="C61" s="3"/>
      <c r="D61" s="3" t="s">
        <v>98</v>
      </c>
      <c r="E61" s="3"/>
      <c r="F61" s="3"/>
      <c r="G61" s="3"/>
      <c r="H61" s="3"/>
      <c r="I61" s="49"/>
      <c r="J61" s="49"/>
      <c r="K61" s="49"/>
      <c r="L61" s="3"/>
      <c r="M61" s="3"/>
    </row>
    <row r="62" spans="2:16" x14ac:dyDescent="0.15">
      <c r="B62" s="3"/>
      <c r="C62" s="3"/>
      <c r="D62" s="12" t="s">
        <v>130</v>
      </c>
      <c r="E62" s="3"/>
      <c r="F62" s="3"/>
      <c r="G62" s="3"/>
      <c r="H62" s="3"/>
      <c r="I62" s="49">
        <f>COUNTIF('Thavazhi 4'!$A277:$A285,1)</f>
        <v>5</v>
      </c>
      <c r="J62" s="49">
        <f>COUNTIF('Thavazhi 4'!$A277:$A285,3)</f>
        <v>3</v>
      </c>
      <c r="K62" s="49">
        <f>COUNTIF('Thavazhi 4'!$A277:$A285,2)</f>
        <v>1</v>
      </c>
      <c r="L62" s="49">
        <f>J62+K62</f>
        <v>4</v>
      </c>
      <c r="M62" s="75">
        <f>I62+J62+K62</f>
        <v>9</v>
      </c>
      <c r="P62" s="278"/>
    </row>
    <row r="63" spans="2:16" x14ac:dyDescent="0.15">
      <c r="B63" s="3"/>
      <c r="C63" s="3"/>
      <c r="D63" s="12" t="s">
        <v>131</v>
      </c>
      <c r="E63" s="3"/>
      <c r="F63" s="3"/>
      <c r="G63" s="3"/>
      <c r="H63" s="3"/>
      <c r="I63" s="49">
        <f>COUNTIF('Thavazhi 4'!$A286:$A297,1)</f>
        <v>3</v>
      </c>
      <c r="J63" s="49">
        <f>COUNTIF('Thavazhi 4'!$A286:$A297,3)</f>
        <v>5</v>
      </c>
      <c r="K63" s="49">
        <f>COUNTIF('Thavazhi 4'!$A286:$A297,2)</f>
        <v>4</v>
      </c>
      <c r="L63" s="49">
        <f>J63+K63</f>
        <v>9</v>
      </c>
      <c r="M63" s="75">
        <f>I63+J63+K63</f>
        <v>12</v>
      </c>
      <c r="P63" s="278" t="s">
        <v>3343</v>
      </c>
    </row>
    <row r="64" spans="2:16" x14ac:dyDescent="0.15">
      <c r="B64" s="3"/>
      <c r="C64" s="3" t="s">
        <v>5</v>
      </c>
      <c r="D64" s="3"/>
      <c r="E64" s="3"/>
      <c r="F64" s="3"/>
      <c r="G64" s="3"/>
      <c r="H64" s="3"/>
      <c r="I64" s="49"/>
      <c r="J64" s="49"/>
      <c r="K64" s="49"/>
      <c r="L64" s="3"/>
      <c r="M64" s="3"/>
      <c r="P64" s="32" t="s">
        <v>3363</v>
      </c>
    </row>
    <row r="65" spans="2:18" x14ac:dyDescent="0.15">
      <c r="B65" s="3"/>
      <c r="C65" s="3"/>
      <c r="D65" s="12" t="s">
        <v>132</v>
      </c>
      <c r="E65" s="3"/>
      <c r="F65" s="3"/>
      <c r="G65" s="3"/>
      <c r="H65" s="3"/>
      <c r="I65" s="49">
        <f>COUNTIF('Thavazhi 4'!$A299:$A322,1)</f>
        <v>4</v>
      </c>
      <c r="J65" s="49">
        <f>COUNTIF('Thavazhi 4'!$A299:$A322,3)</f>
        <v>10</v>
      </c>
      <c r="K65" s="49">
        <f>COUNTIF('Thavazhi 4'!$A299:$A322,2)</f>
        <v>10</v>
      </c>
      <c r="L65" s="49">
        <f>J65+K65</f>
        <v>20</v>
      </c>
      <c r="M65" s="75">
        <f>I65+J65+K65</f>
        <v>24</v>
      </c>
      <c r="P65" s="32" t="s">
        <v>3354</v>
      </c>
    </row>
    <row r="66" spans="2:18" x14ac:dyDescent="0.15">
      <c r="B66" s="3"/>
      <c r="C66" s="3"/>
      <c r="D66" s="12" t="s">
        <v>133</v>
      </c>
      <c r="E66" s="3"/>
      <c r="F66" s="3"/>
      <c r="G66" s="3"/>
      <c r="H66" s="3"/>
      <c r="I66" s="49">
        <f>COUNTIF('Thavazhi 4'!$A325:$A335,1)</f>
        <v>5</v>
      </c>
      <c r="J66" s="49">
        <f>COUNTIF('Thavazhi 4'!$A325:$A335,3)</f>
        <v>1</v>
      </c>
      <c r="K66" s="49">
        <f>COUNTIF('Thavazhi 4'!$A325:$A335,2)</f>
        <v>5</v>
      </c>
      <c r="L66" s="49">
        <f>J66+K66</f>
        <v>6</v>
      </c>
      <c r="M66" s="75">
        <f>I66+J66+K66</f>
        <v>11</v>
      </c>
      <c r="P66" s="32"/>
    </row>
    <row r="67" spans="2:18" x14ac:dyDescent="0.15">
      <c r="B67" s="3"/>
      <c r="C67" s="3"/>
      <c r="D67" s="12" t="s">
        <v>134</v>
      </c>
      <c r="E67" s="3"/>
      <c r="F67" s="3"/>
      <c r="G67" s="3"/>
      <c r="H67" s="3"/>
      <c r="I67" s="49">
        <f>COUNTIF('Thavazhi 4'!$A336:$A340,1)</f>
        <v>4</v>
      </c>
      <c r="J67" s="49">
        <f>COUNTIF('Thavazhi 4'!$A336:$A340,3)</f>
        <v>1</v>
      </c>
      <c r="K67" s="49">
        <f>COUNTIF('Thavazhi 4'!$A336:$A340,2)</f>
        <v>0</v>
      </c>
      <c r="L67" s="49">
        <f>J67+K67</f>
        <v>1</v>
      </c>
      <c r="M67" s="75">
        <f>I67+J67+K67</f>
        <v>5</v>
      </c>
    </row>
    <row r="68" spans="2:18" x14ac:dyDescent="0.15">
      <c r="B68" s="3"/>
      <c r="C68" s="3"/>
      <c r="D68" s="12" t="s">
        <v>135</v>
      </c>
      <c r="E68" s="3"/>
      <c r="F68" s="3"/>
      <c r="G68" s="3"/>
      <c r="H68" s="3"/>
      <c r="I68" s="49">
        <f>COUNTIF('Thavazhi 4'!$A341:$A360,1)</f>
        <v>7</v>
      </c>
      <c r="J68" s="49">
        <f>COUNTIF('Thavazhi 4'!$A341:$A360,3)</f>
        <v>6</v>
      </c>
      <c r="K68" s="49">
        <f>COUNTIF('Thavazhi 4'!$A341:$A360,2)</f>
        <v>7</v>
      </c>
      <c r="L68" s="49">
        <f>J68+K68</f>
        <v>13</v>
      </c>
      <c r="M68" s="75">
        <f>I68+J68+K68</f>
        <v>20</v>
      </c>
      <c r="P68" s="32" t="s">
        <v>3358</v>
      </c>
    </row>
    <row r="69" spans="2:18" x14ac:dyDescent="0.15">
      <c r="B69" s="3"/>
      <c r="C69" s="3"/>
      <c r="D69" s="3"/>
      <c r="E69" s="3"/>
      <c r="F69" s="3"/>
      <c r="G69" s="13" t="s">
        <v>382</v>
      </c>
      <c r="H69" s="3"/>
      <c r="I69" s="49">
        <f>SUM(I47:I68)</f>
        <v>124</v>
      </c>
      <c r="J69" s="49">
        <f>SUM(J47:J68)</f>
        <v>99</v>
      </c>
      <c r="K69" s="49">
        <f>SUM(K47:K68)</f>
        <v>138</v>
      </c>
      <c r="L69" s="49">
        <f>SUM(L47:L68)</f>
        <v>237</v>
      </c>
      <c r="M69" s="49">
        <f>SUM(M47:M68)</f>
        <v>361</v>
      </c>
      <c r="P69" s="32" t="s">
        <v>2825</v>
      </c>
    </row>
    <row r="70" spans="2:18" x14ac:dyDescent="0.15">
      <c r="B70" s="3"/>
      <c r="C70" s="3"/>
      <c r="D70" s="3"/>
      <c r="E70" s="3"/>
      <c r="F70" s="3"/>
      <c r="G70" s="3"/>
      <c r="H70" s="3"/>
      <c r="I70" s="3"/>
      <c r="J70" s="3"/>
      <c r="K70" s="3"/>
      <c r="L70" s="3"/>
      <c r="M70" s="3"/>
      <c r="P70" s="32" t="s">
        <v>3362</v>
      </c>
    </row>
    <row r="71" spans="2:18" x14ac:dyDescent="0.15">
      <c r="B71" s="31"/>
      <c r="C71" s="31"/>
      <c r="D71" s="31"/>
      <c r="E71" s="31"/>
      <c r="F71" s="51" t="s">
        <v>383</v>
      </c>
      <c r="G71" s="52"/>
      <c r="H71" s="52"/>
      <c r="I71" s="53">
        <f>SUM(I3:I69)/2</f>
        <v>509</v>
      </c>
      <c r="J71" s="53">
        <f>SUM(J3:J69)/2</f>
        <v>374</v>
      </c>
      <c r="K71" s="53">
        <f>SUM(K3:K69)/2</f>
        <v>476</v>
      </c>
      <c r="L71" s="53">
        <f>SUM(L3:L69)/2</f>
        <v>850</v>
      </c>
      <c r="M71" s="53">
        <f>SUM(M3:M69)/2</f>
        <v>1359</v>
      </c>
      <c r="P71" s="32" t="s">
        <v>3353</v>
      </c>
    </row>
    <row r="72" spans="2:18" x14ac:dyDescent="0.15">
      <c r="P72" s="32"/>
    </row>
    <row r="73" spans="2:18" x14ac:dyDescent="0.15">
      <c r="P73" s="32" t="s">
        <v>3357</v>
      </c>
    </row>
    <row r="74" spans="2:18" x14ac:dyDescent="0.15">
      <c r="P74" s="32" t="s">
        <v>2827</v>
      </c>
    </row>
    <row r="75" spans="2:18" x14ac:dyDescent="0.15">
      <c r="P75" s="32" t="s">
        <v>3361</v>
      </c>
    </row>
    <row r="76" spans="2:18" x14ac:dyDescent="0.15">
      <c r="P76" s="32" t="s">
        <v>2826</v>
      </c>
    </row>
    <row r="78" spans="2:18" x14ac:dyDescent="0.15">
      <c r="B78" s="32"/>
      <c r="C78" s="4"/>
      <c r="D78" s="911"/>
      <c r="E78" s="911"/>
      <c r="F78" s="911"/>
      <c r="G78" s="911"/>
      <c r="H78" s="911"/>
      <c r="I78" s="748"/>
      <c r="J78" s="4"/>
      <c r="M78" s="21"/>
      <c r="N78" s="78"/>
      <c r="O78" s="78"/>
    </row>
    <row r="79" spans="2:18" x14ac:dyDescent="0.15">
      <c r="C79" s="36"/>
      <c r="D79" s="4"/>
      <c r="E79" s="4"/>
      <c r="F79" s="4"/>
      <c r="G79" s="4"/>
      <c r="H79" s="4"/>
      <c r="I79" s="4"/>
      <c r="J79" s="4"/>
      <c r="M79" s="78"/>
      <c r="N79" s="36"/>
      <c r="O79" s="21"/>
      <c r="Q79" s="41" t="s">
        <v>3930</v>
      </c>
    </row>
    <row r="80" spans="2:18" x14ac:dyDescent="0.15">
      <c r="C80" s="36"/>
      <c r="D80" s="4"/>
      <c r="E80" s="4"/>
      <c r="F80" s="4"/>
      <c r="G80" s="4"/>
      <c r="H80" s="4"/>
      <c r="I80" s="4"/>
      <c r="J80" s="4"/>
      <c r="M80" s="78"/>
      <c r="N80" s="36"/>
      <c r="O80" s="21"/>
      <c r="Q80" s="40" t="s">
        <v>3931</v>
      </c>
      <c r="R80" s="32"/>
    </row>
    <row r="81" spans="3:17" x14ac:dyDescent="0.15">
      <c r="C81" s="36"/>
      <c r="D81" s="4"/>
      <c r="E81" s="4"/>
      <c r="F81" s="4"/>
      <c r="G81" s="4"/>
      <c r="H81" s="4"/>
      <c r="I81" s="4"/>
      <c r="J81" s="4"/>
      <c r="M81" s="78"/>
      <c r="N81" s="36"/>
      <c r="O81" s="21"/>
      <c r="Q81" s="15" t="s">
        <v>271</v>
      </c>
    </row>
    <row r="82" spans="3:17" x14ac:dyDescent="0.15">
      <c r="C82" s="36"/>
      <c r="D82" s="4"/>
      <c r="E82" s="4"/>
      <c r="F82" s="4"/>
      <c r="G82" s="4"/>
      <c r="H82" s="4"/>
      <c r="I82" s="4"/>
      <c r="J82" s="4"/>
      <c r="M82" s="78"/>
      <c r="N82" s="36"/>
      <c r="O82" s="21"/>
      <c r="Q82" s="16" t="s">
        <v>272</v>
      </c>
    </row>
    <row r="83" spans="3:17" x14ac:dyDescent="0.15">
      <c r="C83" s="36"/>
      <c r="D83" s="4"/>
      <c r="E83" s="4"/>
      <c r="F83" s="4"/>
      <c r="G83" s="4"/>
      <c r="H83" s="4"/>
      <c r="I83" s="4"/>
      <c r="J83" s="4"/>
      <c r="M83" s="36"/>
      <c r="N83" s="21"/>
      <c r="O83" s="21"/>
    </row>
    <row r="84" spans="3:17" x14ac:dyDescent="0.15">
      <c r="C84" s="4"/>
      <c r="D84" s="4"/>
      <c r="E84" s="4"/>
      <c r="F84" s="4"/>
      <c r="G84" s="4"/>
      <c r="H84" s="4"/>
      <c r="I84" s="4"/>
      <c r="J84" s="4"/>
    </row>
    <row r="85" spans="3:17" x14ac:dyDescent="0.15">
      <c r="C85" s="4"/>
      <c r="D85" s="4"/>
      <c r="E85" s="4"/>
      <c r="F85" s="4"/>
      <c r="G85" s="4"/>
      <c r="H85" s="4"/>
      <c r="I85" s="4"/>
      <c r="J85" s="4"/>
    </row>
  </sheetData>
  <phoneticPr fontId="3"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65"/>
  <sheetViews>
    <sheetView workbookViewId="0">
      <pane xSplit="1" ySplit="1" topLeftCell="B2" activePane="bottomRight" state="frozen"/>
      <selection pane="bottomLeft" activeCell="A2" sqref="A2"/>
      <selection pane="topRight" activeCell="B1" sqref="B1"/>
      <selection pane="bottomRight" activeCell="M7" sqref="M7:N7"/>
    </sheetView>
  </sheetViews>
  <sheetFormatPr defaultRowHeight="12.75" x14ac:dyDescent="0.15"/>
  <cols>
    <col min="1" max="1" width="4.98828125" customWidth="1"/>
    <col min="2" max="2" width="4.98828125" style="58" customWidth="1"/>
    <col min="3" max="3" width="9.3046875" customWidth="1"/>
    <col min="11" max="11" width="9.3046875" customWidth="1"/>
  </cols>
  <sheetData>
    <row r="1" spans="1:19" s="18" customFormat="1" ht="30.75" x14ac:dyDescent="0.15">
      <c r="A1" s="17" t="s">
        <v>957</v>
      </c>
      <c r="B1" s="57">
        <v>719</v>
      </c>
      <c r="C1" s="59" t="s">
        <v>958</v>
      </c>
      <c r="D1" s="6">
        <v>2</v>
      </c>
      <c r="E1" s="6">
        <v>3</v>
      </c>
      <c r="F1" s="6">
        <v>4</v>
      </c>
      <c r="G1" s="6">
        <v>5</v>
      </c>
      <c r="H1" s="6">
        <v>6</v>
      </c>
      <c r="I1" s="6">
        <v>7</v>
      </c>
      <c r="J1" s="6">
        <v>8</v>
      </c>
      <c r="K1" s="59" t="s">
        <v>959</v>
      </c>
      <c r="N1" s="18" t="s">
        <v>935</v>
      </c>
      <c r="O1" s="54" t="s">
        <v>937</v>
      </c>
      <c r="P1" s="54" t="s">
        <v>1214</v>
      </c>
      <c r="Q1" s="55" t="s">
        <v>936</v>
      </c>
      <c r="R1" s="77" t="s">
        <v>2955</v>
      </c>
      <c r="S1" s="56" t="s">
        <v>938</v>
      </c>
    </row>
    <row r="2" spans="1:19" x14ac:dyDescent="0.15">
      <c r="A2">
        <v>1</v>
      </c>
      <c r="C2" s="40" t="s">
        <v>210</v>
      </c>
      <c r="N2">
        <v>1814</v>
      </c>
      <c r="O2">
        <v>1890</v>
      </c>
      <c r="S2" s="32" t="s">
        <v>2156</v>
      </c>
    </row>
    <row r="3" spans="1:19" x14ac:dyDescent="0.15">
      <c r="A3">
        <v>1</v>
      </c>
      <c r="B3" s="60">
        <v>0</v>
      </c>
      <c r="D3" s="807" t="s">
        <v>1725</v>
      </c>
      <c r="E3" s="804"/>
      <c r="F3" s="804"/>
      <c r="G3" s="804"/>
      <c r="H3" s="804"/>
      <c r="I3" s="804"/>
      <c r="N3">
        <v>1835</v>
      </c>
      <c r="O3">
        <v>1888</v>
      </c>
      <c r="P3" t="s">
        <v>1294</v>
      </c>
      <c r="Q3" t="s">
        <v>914</v>
      </c>
      <c r="S3" t="s">
        <v>1363</v>
      </c>
    </row>
    <row r="4" spans="1:19" x14ac:dyDescent="0.15">
      <c r="A4">
        <v>1</v>
      </c>
      <c r="D4" s="82" t="s">
        <v>1726</v>
      </c>
      <c r="N4">
        <v>1840</v>
      </c>
      <c r="O4" s="9">
        <v>1917</v>
      </c>
      <c r="P4" s="9"/>
      <c r="S4" s="32" t="s">
        <v>2157</v>
      </c>
    </row>
    <row r="5" spans="1:19" x14ac:dyDescent="0.15">
      <c r="A5">
        <v>1</v>
      </c>
      <c r="D5" s="83"/>
      <c r="E5" s="82" t="s">
        <v>273</v>
      </c>
      <c r="O5" s="4">
        <v>1918</v>
      </c>
    </row>
    <row r="6" spans="1:19" x14ac:dyDescent="0.15">
      <c r="A6">
        <v>1</v>
      </c>
      <c r="B6" s="58">
        <v>0</v>
      </c>
      <c r="D6" s="83"/>
      <c r="E6" s="83"/>
      <c r="F6" s="807" t="s">
        <v>3855</v>
      </c>
      <c r="G6" s="804"/>
      <c r="H6" s="804"/>
      <c r="I6" s="804"/>
      <c r="J6" s="804"/>
      <c r="N6">
        <v>1876</v>
      </c>
      <c r="O6">
        <v>1964</v>
      </c>
      <c r="P6" t="s">
        <v>1215</v>
      </c>
      <c r="Q6" s="32" t="s">
        <v>2844</v>
      </c>
      <c r="R6" s="32" t="s">
        <v>2956</v>
      </c>
      <c r="S6" s="32" t="s">
        <v>2170</v>
      </c>
    </row>
    <row r="7" spans="1:19" x14ac:dyDescent="0.15">
      <c r="A7">
        <v>1</v>
      </c>
      <c r="B7" s="58">
        <v>0</v>
      </c>
      <c r="D7" s="83"/>
      <c r="E7" s="83"/>
      <c r="F7" s="865" t="s">
        <v>136</v>
      </c>
      <c r="P7" t="s">
        <v>1294</v>
      </c>
      <c r="Q7" t="s">
        <v>914</v>
      </c>
    </row>
    <row r="8" spans="1:19" ht="15.75" x14ac:dyDescent="0.25">
      <c r="A8">
        <v>1</v>
      </c>
      <c r="D8" s="83"/>
      <c r="E8" s="83"/>
      <c r="F8" s="333" t="s">
        <v>2181</v>
      </c>
      <c r="G8" s="889"/>
      <c r="H8" s="361"/>
      <c r="I8" s="361"/>
      <c r="J8" s="362"/>
      <c r="K8" s="95"/>
      <c r="N8" s="677"/>
      <c r="O8" s="32">
        <v>1963</v>
      </c>
      <c r="P8" s="122" t="s">
        <v>2082</v>
      </c>
      <c r="Q8" s="32"/>
      <c r="R8" s="32"/>
    </row>
    <row r="9" spans="1:19" s="18" customFormat="1" ht="12.75" customHeight="1" x14ac:dyDescent="0.25">
      <c r="A9" s="677">
        <v>1</v>
      </c>
      <c r="B9" s="711"/>
      <c r="D9" s="83"/>
      <c r="E9" s="83"/>
      <c r="F9" s="338"/>
      <c r="G9" s="693" t="s">
        <v>1546</v>
      </c>
      <c r="H9" s="890"/>
      <c r="I9" s="712"/>
      <c r="J9" s="713"/>
      <c r="K9" s="714"/>
      <c r="N9" s="77"/>
      <c r="O9" s="688">
        <v>1971</v>
      </c>
      <c r="P9" s="715"/>
      <c r="Q9" s="77"/>
      <c r="R9" s="77"/>
    </row>
    <row r="10" spans="1:19" x14ac:dyDescent="0.15">
      <c r="A10">
        <v>1</v>
      </c>
      <c r="B10" s="60" t="s">
        <v>3351</v>
      </c>
      <c r="D10" s="83"/>
      <c r="E10" s="83"/>
      <c r="F10" s="338"/>
      <c r="G10" s="338"/>
      <c r="H10" s="98" t="s">
        <v>413</v>
      </c>
      <c r="I10" s="4"/>
      <c r="J10" s="4"/>
      <c r="K10" s="4"/>
      <c r="M10" s="32"/>
      <c r="N10" s="32">
        <v>1916</v>
      </c>
      <c r="O10" s="32">
        <v>2009</v>
      </c>
      <c r="P10" s="32" t="s">
        <v>1256</v>
      </c>
      <c r="Q10" t="s">
        <v>2273</v>
      </c>
    </row>
    <row r="11" spans="1:19" x14ac:dyDescent="0.15">
      <c r="A11">
        <v>1</v>
      </c>
      <c r="B11" s="60" t="s">
        <v>3655</v>
      </c>
      <c r="D11" s="83"/>
      <c r="E11" s="83"/>
      <c r="F11" s="338"/>
      <c r="G11" s="338"/>
      <c r="H11" s="97" t="s">
        <v>3788</v>
      </c>
      <c r="I11" s="4"/>
      <c r="J11" s="4"/>
      <c r="K11" s="4"/>
      <c r="P11" s="32" t="s">
        <v>1294</v>
      </c>
      <c r="Q11" t="s">
        <v>1295</v>
      </c>
    </row>
    <row r="12" spans="1:19" x14ac:dyDescent="0.15">
      <c r="A12">
        <v>1</v>
      </c>
      <c r="B12" s="60" t="s">
        <v>3351</v>
      </c>
      <c r="D12" s="83"/>
      <c r="E12" s="83"/>
      <c r="F12" s="338"/>
      <c r="G12" s="338"/>
      <c r="H12" s="98" t="s">
        <v>4064</v>
      </c>
      <c r="I12" s="4"/>
      <c r="J12" s="4"/>
      <c r="K12" s="4"/>
      <c r="M12" s="7"/>
      <c r="N12">
        <v>1923</v>
      </c>
      <c r="O12">
        <v>2006</v>
      </c>
      <c r="P12" s="32" t="s">
        <v>3698</v>
      </c>
      <c r="Q12" s="32" t="s">
        <v>1140</v>
      </c>
      <c r="R12" s="32"/>
      <c r="S12" t="s">
        <v>3204</v>
      </c>
    </row>
    <row r="13" spans="1:19" x14ac:dyDescent="0.15">
      <c r="A13">
        <v>1</v>
      </c>
      <c r="B13" s="76" t="s">
        <v>3243</v>
      </c>
      <c r="D13" s="83"/>
      <c r="E13" s="83"/>
      <c r="F13" s="338"/>
      <c r="G13" s="338"/>
      <c r="H13" s="98" t="s">
        <v>3754</v>
      </c>
      <c r="I13" s="4"/>
      <c r="J13" s="4"/>
      <c r="K13" s="4"/>
      <c r="M13" s="7"/>
      <c r="N13">
        <v>1929</v>
      </c>
      <c r="P13" s="32" t="s">
        <v>1294</v>
      </c>
      <c r="Q13" t="s">
        <v>914</v>
      </c>
      <c r="R13" t="s">
        <v>3755</v>
      </c>
    </row>
    <row r="14" spans="1:19" x14ac:dyDescent="0.15">
      <c r="A14">
        <v>1</v>
      </c>
      <c r="B14" s="60" t="s">
        <v>3655</v>
      </c>
      <c r="D14" s="83"/>
      <c r="E14" s="83"/>
      <c r="F14" s="338"/>
      <c r="G14" s="344"/>
      <c r="H14" s="340" t="s">
        <v>2062</v>
      </c>
      <c r="I14" s="332"/>
      <c r="J14" s="332"/>
      <c r="K14" s="332"/>
      <c r="Q14" t="s">
        <v>1295</v>
      </c>
      <c r="S14" s="32" t="s">
        <v>2364</v>
      </c>
    </row>
    <row r="15" spans="1:19" x14ac:dyDescent="0.15">
      <c r="A15">
        <v>1</v>
      </c>
      <c r="D15" s="83"/>
      <c r="E15" s="83"/>
      <c r="F15" s="338"/>
      <c r="G15" s="291" t="s">
        <v>1384</v>
      </c>
      <c r="H15" s="296"/>
      <c r="I15" s="286"/>
      <c r="J15" s="666"/>
      <c r="K15" s="288"/>
      <c r="O15">
        <v>1948</v>
      </c>
      <c r="Q15" s="32"/>
      <c r="R15" s="32"/>
    </row>
    <row r="16" spans="1:19" x14ac:dyDescent="0.15">
      <c r="A16">
        <v>1</v>
      </c>
      <c r="B16" s="76" t="s">
        <v>3243</v>
      </c>
      <c r="D16" s="83"/>
      <c r="E16" s="83"/>
      <c r="F16" s="338"/>
      <c r="G16" s="284"/>
      <c r="H16" s="285" t="s">
        <v>3756</v>
      </c>
      <c r="I16" s="287"/>
      <c r="J16" s="288"/>
      <c r="K16" s="288"/>
      <c r="Q16" t="s">
        <v>1295</v>
      </c>
      <c r="R16" t="s">
        <v>3757</v>
      </c>
    </row>
    <row r="17" spans="1:19" x14ac:dyDescent="0.15">
      <c r="A17">
        <v>1</v>
      </c>
      <c r="B17" s="60" t="s">
        <v>3351</v>
      </c>
      <c r="D17" s="83"/>
      <c r="E17" s="83"/>
      <c r="F17" s="338"/>
      <c r="G17" s="284"/>
      <c r="H17" s="285" t="s">
        <v>3641</v>
      </c>
      <c r="I17" s="286"/>
      <c r="J17" s="864"/>
      <c r="K17" s="288"/>
      <c r="M17" s="32"/>
      <c r="N17">
        <v>1930</v>
      </c>
      <c r="O17">
        <v>2018</v>
      </c>
      <c r="Q17" s="32" t="s">
        <v>966</v>
      </c>
      <c r="R17" s="32" t="s">
        <v>341</v>
      </c>
      <c r="S17" t="s">
        <v>2172</v>
      </c>
    </row>
    <row r="18" spans="1:19" x14ac:dyDescent="0.15">
      <c r="A18">
        <v>1</v>
      </c>
      <c r="B18" s="60" t="s">
        <v>3359</v>
      </c>
      <c r="D18" s="83"/>
      <c r="E18" s="83"/>
      <c r="F18" s="338"/>
      <c r="G18" s="284"/>
      <c r="H18" s="284"/>
      <c r="I18" s="293" t="s">
        <v>3789</v>
      </c>
      <c r="J18" s="287"/>
      <c r="K18" s="288"/>
      <c r="M18" s="32"/>
      <c r="N18">
        <v>1954</v>
      </c>
      <c r="O18">
        <v>2015</v>
      </c>
      <c r="P18" s="16" t="s">
        <v>3679</v>
      </c>
      <c r="Q18" s="32" t="s">
        <v>2307</v>
      </c>
      <c r="R18" t="s">
        <v>340</v>
      </c>
    </row>
    <row r="19" spans="1:19" x14ac:dyDescent="0.15">
      <c r="A19">
        <v>3</v>
      </c>
      <c r="B19" s="60" t="s">
        <v>2126</v>
      </c>
      <c r="D19" s="83"/>
      <c r="E19" s="83"/>
      <c r="F19" s="338"/>
      <c r="G19" s="284"/>
      <c r="H19" s="284"/>
      <c r="I19" s="294" t="s">
        <v>952</v>
      </c>
      <c r="J19" s="287"/>
      <c r="K19" s="288"/>
      <c r="N19">
        <v>1955</v>
      </c>
      <c r="O19" t="s">
        <v>242</v>
      </c>
      <c r="P19" s="32"/>
      <c r="Q19" s="32" t="s">
        <v>1646</v>
      </c>
      <c r="R19" s="32" t="s">
        <v>1647</v>
      </c>
    </row>
    <row r="20" spans="1:19" x14ac:dyDescent="0.15">
      <c r="A20">
        <v>2</v>
      </c>
      <c r="B20" s="60" t="s">
        <v>2125</v>
      </c>
      <c r="D20" s="83"/>
      <c r="E20" s="83"/>
      <c r="F20" s="338"/>
      <c r="G20" s="284"/>
      <c r="H20" s="284"/>
      <c r="I20" s="292" t="s">
        <v>1404</v>
      </c>
      <c r="J20" s="287"/>
      <c r="K20" s="288"/>
      <c r="M20" s="32"/>
      <c r="N20">
        <v>1959</v>
      </c>
      <c r="O20" s="32" t="s">
        <v>1106</v>
      </c>
      <c r="P20" s="32"/>
      <c r="Q20" s="32" t="s">
        <v>1732</v>
      </c>
      <c r="R20" s="32" t="s">
        <v>3120</v>
      </c>
    </row>
    <row r="21" spans="1:19" x14ac:dyDescent="0.15">
      <c r="A21">
        <v>2</v>
      </c>
      <c r="D21" s="83"/>
      <c r="E21" s="83"/>
      <c r="F21" s="364"/>
      <c r="G21" s="284"/>
      <c r="H21" s="295"/>
      <c r="I21" s="296"/>
      <c r="J21" s="297" t="s">
        <v>2838</v>
      </c>
      <c r="K21" s="288"/>
      <c r="M21" s="32"/>
      <c r="N21">
        <v>1986</v>
      </c>
      <c r="O21" s="32" t="s">
        <v>1777</v>
      </c>
      <c r="P21" s="32"/>
      <c r="Q21" s="32" t="s">
        <v>2839</v>
      </c>
      <c r="R21" s="32" t="s">
        <v>3114</v>
      </c>
    </row>
    <row r="22" spans="1:19" x14ac:dyDescent="0.15">
      <c r="A22">
        <v>2</v>
      </c>
      <c r="D22" s="83"/>
      <c r="E22" s="83"/>
      <c r="F22" s="338"/>
      <c r="G22" s="284"/>
      <c r="H22" s="295"/>
      <c r="I22" s="296"/>
      <c r="J22" s="297" t="s">
        <v>416</v>
      </c>
      <c r="K22" s="288"/>
      <c r="M22" s="32"/>
      <c r="N22">
        <v>1990</v>
      </c>
      <c r="O22" s="32" t="s">
        <v>1105</v>
      </c>
      <c r="P22" s="32"/>
      <c r="R22" s="32" t="s">
        <v>2891</v>
      </c>
    </row>
    <row r="23" spans="1:19" x14ac:dyDescent="0.15">
      <c r="A23">
        <v>2</v>
      </c>
      <c r="B23" s="60" t="s">
        <v>1127</v>
      </c>
      <c r="D23" s="83"/>
      <c r="E23" s="83"/>
      <c r="F23" s="338"/>
      <c r="G23" s="284"/>
      <c r="H23" s="902" t="s">
        <v>967</v>
      </c>
      <c r="I23" s="903"/>
      <c r="J23" s="720"/>
      <c r="K23" s="720"/>
      <c r="M23" s="32"/>
      <c r="N23">
        <v>1931</v>
      </c>
      <c r="O23" t="s">
        <v>1111</v>
      </c>
      <c r="Q23" s="32" t="s">
        <v>2049</v>
      </c>
      <c r="R23" s="32" t="s">
        <v>341</v>
      </c>
    </row>
    <row r="24" spans="1:19" x14ac:dyDescent="0.15">
      <c r="A24">
        <v>3</v>
      </c>
      <c r="B24" s="60" t="s">
        <v>2125</v>
      </c>
      <c r="D24" s="83"/>
      <c r="E24" s="83"/>
      <c r="F24" s="338"/>
      <c r="G24" s="284"/>
      <c r="H24" s="284"/>
      <c r="I24" s="298" t="s">
        <v>3279</v>
      </c>
      <c r="J24" s="288"/>
      <c r="K24" s="288"/>
      <c r="M24" s="32"/>
      <c r="N24">
        <v>1956</v>
      </c>
      <c r="O24" s="32" t="s">
        <v>415</v>
      </c>
      <c r="P24" s="15" t="s">
        <v>4065</v>
      </c>
      <c r="R24" s="32" t="s">
        <v>3680</v>
      </c>
    </row>
    <row r="25" spans="1:19" x14ac:dyDescent="0.15">
      <c r="A25">
        <v>3</v>
      </c>
      <c r="B25" s="60" t="s">
        <v>2125</v>
      </c>
      <c r="D25" s="83"/>
      <c r="E25" s="83"/>
      <c r="F25" s="338"/>
      <c r="G25" s="284"/>
      <c r="H25" s="284"/>
      <c r="I25" s="298" t="s">
        <v>417</v>
      </c>
      <c r="J25" s="288"/>
      <c r="K25" s="288"/>
      <c r="N25">
        <v>1957</v>
      </c>
      <c r="O25" t="s">
        <v>1111</v>
      </c>
      <c r="P25" s="16" t="s">
        <v>3676</v>
      </c>
      <c r="Q25" s="32" t="s">
        <v>3088</v>
      </c>
      <c r="R25" t="s">
        <v>3087</v>
      </c>
    </row>
    <row r="26" spans="1:19" x14ac:dyDescent="0.15">
      <c r="A26">
        <v>2</v>
      </c>
      <c r="B26" s="60" t="s">
        <v>2126</v>
      </c>
      <c r="D26" s="83"/>
      <c r="E26" s="83"/>
      <c r="F26" s="338"/>
      <c r="G26" s="284"/>
      <c r="H26" s="284"/>
      <c r="I26" s="297" t="s">
        <v>21</v>
      </c>
      <c r="J26" s="288"/>
      <c r="K26" s="288"/>
      <c r="N26">
        <v>1965</v>
      </c>
      <c r="O26" t="s">
        <v>1111</v>
      </c>
      <c r="Q26" t="s">
        <v>914</v>
      </c>
    </row>
    <row r="27" spans="1:19" x14ac:dyDescent="0.15">
      <c r="A27">
        <v>2</v>
      </c>
      <c r="B27" s="60" t="s">
        <v>2125</v>
      </c>
      <c r="D27" s="83"/>
      <c r="E27" s="83"/>
      <c r="F27" s="338"/>
      <c r="G27" s="284"/>
      <c r="H27" s="284"/>
      <c r="I27" s="292" t="s">
        <v>419</v>
      </c>
      <c r="J27" s="287"/>
      <c r="K27" s="288"/>
      <c r="N27">
        <v>1967</v>
      </c>
      <c r="O27" t="s">
        <v>1111</v>
      </c>
      <c r="Q27" s="32" t="s">
        <v>418</v>
      </c>
      <c r="R27" s="32"/>
    </row>
    <row r="28" spans="1:19" x14ac:dyDescent="0.15">
      <c r="A28">
        <v>3</v>
      </c>
      <c r="D28" s="83"/>
      <c r="E28" s="83"/>
      <c r="F28" s="338"/>
      <c r="G28" s="284"/>
      <c r="H28" s="295"/>
      <c r="I28" s="296"/>
      <c r="J28" s="298" t="s">
        <v>420</v>
      </c>
      <c r="K28" s="288"/>
      <c r="M28" s="32"/>
      <c r="N28">
        <v>1995</v>
      </c>
      <c r="O28" t="s">
        <v>242</v>
      </c>
      <c r="P28" s="32"/>
      <c r="R28" s="32" t="s">
        <v>3051</v>
      </c>
    </row>
    <row r="29" spans="1:19" x14ac:dyDescent="0.15">
      <c r="A29">
        <v>3</v>
      </c>
      <c r="D29" s="83"/>
      <c r="E29" s="83"/>
      <c r="F29" s="338"/>
      <c r="G29" s="284"/>
      <c r="H29" s="295"/>
      <c r="I29" s="296"/>
      <c r="J29" s="298" t="s">
        <v>421</v>
      </c>
      <c r="K29" s="288"/>
      <c r="N29">
        <v>1999</v>
      </c>
    </row>
    <row r="30" spans="1:19" x14ac:dyDescent="0.15">
      <c r="A30">
        <v>2</v>
      </c>
      <c r="B30" s="60" t="s">
        <v>1127</v>
      </c>
      <c r="D30" s="83"/>
      <c r="E30" s="83"/>
      <c r="F30" s="338"/>
      <c r="G30" s="284"/>
      <c r="H30" s="292" t="s">
        <v>3524</v>
      </c>
      <c r="I30" s="287"/>
      <c r="J30" s="288"/>
      <c r="K30" s="288"/>
      <c r="N30">
        <v>1934</v>
      </c>
      <c r="O30" t="s">
        <v>1111</v>
      </c>
      <c r="Q30" s="32" t="s">
        <v>2131</v>
      </c>
      <c r="R30" s="32"/>
    </row>
    <row r="31" spans="1:19" x14ac:dyDescent="0.15">
      <c r="A31">
        <v>2</v>
      </c>
      <c r="B31" s="60" t="s">
        <v>2125</v>
      </c>
      <c r="D31" s="83"/>
      <c r="E31" s="83"/>
      <c r="F31" s="338"/>
      <c r="G31" s="295"/>
      <c r="H31" s="296"/>
      <c r="I31" s="292" t="s">
        <v>423</v>
      </c>
      <c r="J31" s="287"/>
      <c r="K31" s="288"/>
      <c r="N31">
        <v>1958</v>
      </c>
      <c r="O31" t="s">
        <v>1111</v>
      </c>
      <c r="Q31" s="32" t="s">
        <v>422</v>
      </c>
      <c r="R31" s="32"/>
    </row>
    <row r="32" spans="1:19" x14ac:dyDescent="0.15">
      <c r="A32">
        <v>2</v>
      </c>
      <c r="D32" s="83"/>
      <c r="E32" s="83"/>
      <c r="F32" s="338"/>
      <c r="G32" s="295"/>
      <c r="H32" s="296"/>
      <c r="I32" s="284"/>
      <c r="J32" s="297" t="s">
        <v>1368</v>
      </c>
      <c r="K32" s="287"/>
      <c r="M32" s="32"/>
      <c r="N32">
        <v>1980</v>
      </c>
      <c r="O32" s="32" t="s">
        <v>1106</v>
      </c>
      <c r="P32" s="32"/>
      <c r="Q32" s="32" t="s">
        <v>2204</v>
      </c>
      <c r="R32" s="32"/>
    </row>
    <row r="33" spans="1:19" x14ac:dyDescent="0.15">
      <c r="A33">
        <v>3</v>
      </c>
      <c r="D33" s="83"/>
      <c r="E33" s="83"/>
      <c r="F33" s="338"/>
      <c r="G33" s="295"/>
      <c r="H33" s="296"/>
      <c r="I33" s="284"/>
      <c r="J33" s="284"/>
      <c r="K33" s="298" t="s">
        <v>424</v>
      </c>
      <c r="N33">
        <v>2011</v>
      </c>
      <c r="O33" s="32"/>
      <c r="P33" s="32"/>
    </row>
    <row r="34" spans="1:19" x14ac:dyDescent="0.15">
      <c r="A34">
        <v>3</v>
      </c>
      <c r="D34" s="83"/>
      <c r="E34" s="83"/>
      <c r="F34" s="338"/>
      <c r="G34" s="295"/>
      <c r="H34" s="296"/>
      <c r="I34" s="284"/>
      <c r="J34" s="284"/>
      <c r="K34" s="298" t="s">
        <v>425</v>
      </c>
      <c r="N34">
        <v>2014</v>
      </c>
      <c r="O34" s="32"/>
      <c r="P34" s="32"/>
    </row>
    <row r="35" spans="1:19" x14ac:dyDescent="0.15">
      <c r="A35">
        <v>2</v>
      </c>
      <c r="D35" s="83"/>
      <c r="E35" s="83"/>
      <c r="F35" s="338"/>
      <c r="G35" s="295"/>
      <c r="H35" s="296"/>
      <c r="I35" s="284"/>
      <c r="J35" s="284"/>
      <c r="K35" s="297" t="s">
        <v>426</v>
      </c>
      <c r="N35">
        <v>2015</v>
      </c>
      <c r="O35" s="32"/>
      <c r="P35" s="32"/>
    </row>
    <row r="36" spans="1:19" x14ac:dyDescent="0.15">
      <c r="A36">
        <v>3</v>
      </c>
      <c r="D36" s="83"/>
      <c r="E36" s="83"/>
      <c r="F36" s="338"/>
      <c r="G36" s="295"/>
      <c r="H36" s="296"/>
      <c r="I36" s="284"/>
      <c r="J36" s="298" t="s">
        <v>427</v>
      </c>
      <c r="K36" s="288"/>
      <c r="N36">
        <v>1982</v>
      </c>
      <c r="O36" t="s">
        <v>244</v>
      </c>
      <c r="P36" s="16" t="s">
        <v>3401</v>
      </c>
    </row>
    <row r="37" spans="1:19" x14ac:dyDescent="0.15">
      <c r="A37">
        <v>3</v>
      </c>
      <c r="B37" s="60" t="s">
        <v>2126</v>
      </c>
      <c r="D37" s="83"/>
      <c r="E37" s="83"/>
      <c r="F37" s="338"/>
      <c r="G37" s="295"/>
      <c r="H37" s="296"/>
      <c r="I37" s="294" t="s">
        <v>1495</v>
      </c>
      <c r="J37" s="287"/>
      <c r="K37" s="288"/>
      <c r="N37">
        <v>1959</v>
      </c>
      <c r="O37" t="s">
        <v>1111</v>
      </c>
      <c r="P37" s="32"/>
      <c r="Q37" s="32" t="s">
        <v>1818</v>
      </c>
      <c r="R37" s="32"/>
    </row>
    <row r="38" spans="1:19" x14ac:dyDescent="0.15">
      <c r="A38">
        <v>2</v>
      </c>
      <c r="B38" s="60" t="s">
        <v>2125</v>
      </c>
      <c r="D38" s="83"/>
      <c r="E38" s="83"/>
      <c r="F38" s="338"/>
      <c r="G38" s="295"/>
      <c r="H38" s="296"/>
      <c r="I38" s="292" t="s">
        <v>1037</v>
      </c>
      <c r="J38" s="287"/>
      <c r="K38" s="288"/>
      <c r="N38">
        <v>1972</v>
      </c>
      <c r="O38" t="s">
        <v>1111</v>
      </c>
      <c r="Q38" s="32" t="s">
        <v>1139</v>
      </c>
      <c r="R38" s="32"/>
      <c r="S38" s="32" t="s">
        <v>2269</v>
      </c>
    </row>
    <row r="39" spans="1:19" x14ac:dyDescent="0.15">
      <c r="A39">
        <v>3</v>
      </c>
      <c r="D39" s="83"/>
      <c r="E39" s="83"/>
      <c r="F39" s="338"/>
      <c r="G39" s="295"/>
      <c r="H39" s="288"/>
      <c r="I39" s="296"/>
      <c r="J39" s="298" t="s">
        <v>428</v>
      </c>
      <c r="K39" s="288"/>
      <c r="N39">
        <v>1999</v>
      </c>
    </row>
    <row r="40" spans="1:19" x14ac:dyDescent="0.15">
      <c r="A40">
        <v>3</v>
      </c>
      <c r="D40" s="83"/>
      <c r="E40" s="83"/>
      <c r="F40" s="338"/>
      <c r="G40" s="295"/>
      <c r="H40" s="288"/>
      <c r="I40" s="296"/>
      <c r="J40" s="298" t="s">
        <v>429</v>
      </c>
      <c r="K40" s="288"/>
      <c r="N40">
        <v>2005</v>
      </c>
    </row>
    <row r="41" spans="1:19" x14ac:dyDescent="0.15">
      <c r="A41">
        <v>1</v>
      </c>
      <c r="B41" s="60" t="s">
        <v>3351</v>
      </c>
      <c r="D41" s="83"/>
      <c r="E41" s="83"/>
      <c r="F41" s="338"/>
      <c r="G41" s="337" t="s">
        <v>1517</v>
      </c>
      <c r="H41" s="87"/>
      <c r="I41" s="87"/>
      <c r="J41" s="87"/>
      <c r="K41" s="87"/>
      <c r="N41">
        <v>1901</v>
      </c>
      <c r="O41">
        <v>1986</v>
      </c>
      <c r="P41" s="32" t="s">
        <v>3723</v>
      </c>
      <c r="Q41" s="32" t="s">
        <v>4152</v>
      </c>
      <c r="R41" s="32"/>
    </row>
    <row r="42" spans="1:19" x14ac:dyDescent="0.15">
      <c r="A42">
        <v>1</v>
      </c>
      <c r="B42" s="60" t="s">
        <v>3351</v>
      </c>
      <c r="D42" s="83"/>
      <c r="E42" s="83"/>
      <c r="F42" s="338"/>
      <c r="G42" s="98" t="s">
        <v>431</v>
      </c>
      <c r="H42" s="380"/>
      <c r="I42" s="336"/>
      <c r="J42" s="4"/>
      <c r="K42" s="4"/>
      <c r="N42">
        <v>1903</v>
      </c>
      <c r="O42">
        <v>1979</v>
      </c>
      <c r="P42" s="77" t="s">
        <v>1552</v>
      </c>
      <c r="Q42" s="32" t="s">
        <v>430</v>
      </c>
      <c r="R42" s="32" t="s">
        <v>2957</v>
      </c>
      <c r="S42" t="s">
        <v>2958</v>
      </c>
    </row>
    <row r="43" spans="1:19" x14ac:dyDescent="0.15">
      <c r="A43">
        <v>1</v>
      </c>
      <c r="B43" s="60" t="s">
        <v>3351</v>
      </c>
      <c r="D43" s="83"/>
      <c r="E43" s="83"/>
      <c r="F43" s="338"/>
      <c r="G43" s="331" t="s">
        <v>3790</v>
      </c>
      <c r="H43" s="382"/>
      <c r="I43" s="370"/>
      <c r="J43" s="332"/>
      <c r="K43" s="332"/>
      <c r="N43">
        <v>1906</v>
      </c>
      <c r="O43">
        <v>1997</v>
      </c>
      <c r="P43" s="32" t="s">
        <v>3590</v>
      </c>
      <c r="Q43" s="32" t="s">
        <v>790</v>
      </c>
      <c r="R43" s="32"/>
      <c r="S43" s="32" t="s">
        <v>1364</v>
      </c>
    </row>
    <row r="44" spans="1:19" x14ac:dyDescent="0.15">
      <c r="A44">
        <v>1</v>
      </c>
      <c r="B44" s="60" t="s">
        <v>3351</v>
      </c>
      <c r="D44" s="83"/>
      <c r="E44" s="83"/>
      <c r="F44" s="338"/>
      <c r="G44" s="291" t="s">
        <v>969</v>
      </c>
      <c r="H44" s="296"/>
      <c r="I44" s="287"/>
      <c r="J44" s="288"/>
      <c r="K44" s="288"/>
      <c r="N44">
        <v>1909</v>
      </c>
      <c r="O44">
        <v>1989</v>
      </c>
      <c r="Q44" s="32" t="s">
        <v>968</v>
      </c>
      <c r="R44" s="32"/>
    </row>
    <row r="45" spans="1:19" x14ac:dyDescent="0.15">
      <c r="A45">
        <v>1</v>
      </c>
      <c r="B45" s="60" t="s">
        <v>3351</v>
      </c>
      <c r="D45" s="83"/>
      <c r="E45" s="83"/>
      <c r="F45" s="338"/>
      <c r="G45" s="284"/>
      <c r="H45" s="291" t="s">
        <v>2233</v>
      </c>
      <c r="I45" s="288"/>
      <c r="J45" s="288"/>
      <c r="K45" s="288"/>
      <c r="N45">
        <v>1935</v>
      </c>
      <c r="O45">
        <v>2006</v>
      </c>
      <c r="P45" s="32" t="s">
        <v>2253</v>
      </c>
      <c r="Q45" s="32" t="s">
        <v>1083</v>
      </c>
      <c r="R45" s="32"/>
    </row>
    <row r="46" spans="1:19" x14ac:dyDescent="0.15">
      <c r="A46">
        <v>1</v>
      </c>
      <c r="B46" s="60" t="s">
        <v>3655</v>
      </c>
      <c r="D46" s="83"/>
      <c r="E46" s="83"/>
      <c r="F46" s="338"/>
      <c r="G46" s="284"/>
      <c r="H46" s="291" t="s">
        <v>3791</v>
      </c>
      <c r="I46" s="288"/>
      <c r="J46" s="288"/>
      <c r="K46" s="288"/>
      <c r="Q46" t="s">
        <v>1295</v>
      </c>
    </row>
    <row r="47" spans="1:19" x14ac:dyDescent="0.15">
      <c r="A47">
        <v>3</v>
      </c>
      <c r="B47" s="60" t="s">
        <v>1127</v>
      </c>
      <c r="D47" s="83"/>
      <c r="E47" s="83"/>
      <c r="F47" s="338"/>
      <c r="G47" s="284"/>
      <c r="H47" s="298" t="s">
        <v>1478</v>
      </c>
      <c r="I47" s="288"/>
      <c r="J47" s="288"/>
      <c r="K47" s="288"/>
      <c r="M47" s="32"/>
      <c r="N47">
        <v>1940</v>
      </c>
      <c r="O47" t="s">
        <v>1111</v>
      </c>
      <c r="P47" s="32" t="s">
        <v>2342</v>
      </c>
      <c r="Q47" s="32" t="s">
        <v>432</v>
      </c>
      <c r="R47" s="32" t="s">
        <v>3025</v>
      </c>
      <c r="S47" s="32" t="s">
        <v>1182</v>
      </c>
    </row>
    <row r="48" spans="1:19" x14ac:dyDescent="0.15">
      <c r="A48">
        <v>2</v>
      </c>
      <c r="B48" s="60" t="s">
        <v>1127</v>
      </c>
      <c r="D48" s="83"/>
      <c r="E48" s="83"/>
      <c r="F48" s="338"/>
      <c r="G48" s="284"/>
      <c r="H48" s="297" t="s">
        <v>1423</v>
      </c>
      <c r="I48" s="288"/>
      <c r="J48" s="288"/>
      <c r="K48" s="288"/>
      <c r="N48">
        <v>1943</v>
      </c>
      <c r="O48" t="s">
        <v>1111</v>
      </c>
      <c r="Q48" s="32" t="s">
        <v>970</v>
      </c>
      <c r="R48" s="32"/>
    </row>
    <row r="49" spans="1:19" x14ac:dyDescent="0.15">
      <c r="A49">
        <v>2</v>
      </c>
      <c r="B49" s="60" t="s">
        <v>2125</v>
      </c>
      <c r="D49" s="83"/>
      <c r="E49" s="83"/>
      <c r="F49" s="338"/>
      <c r="G49" s="284"/>
      <c r="H49" s="284"/>
      <c r="I49" s="297" t="s">
        <v>434</v>
      </c>
      <c r="J49" s="288"/>
      <c r="K49" s="288"/>
      <c r="N49">
        <v>1972</v>
      </c>
      <c r="O49" t="s">
        <v>1111</v>
      </c>
      <c r="Q49" s="32" t="s">
        <v>2787</v>
      </c>
      <c r="R49" s="32"/>
    </row>
    <row r="50" spans="1:19" x14ac:dyDescent="0.15">
      <c r="A50">
        <v>2</v>
      </c>
      <c r="D50" s="83"/>
      <c r="E50" s="83"/>
      <c r="F50" s="338"/>
      <c r="G50" s="284"/>
      <c r="H50" s="284"/>
      <c r="I50" s="284"/>
      <c r="J50" s="297" t="s">
        <v>435</v>
      </c>
      <c r="K50" s="288"/>
      <c r="N50">
        <v>1994</v>
      </c>
      <c r="O50" t="s">
        <v>263</v>
      </c>
    </row>
    <row r="51" spans="1:19" x14ac:dyDescent="0.15">
      <c r="A51">
        <v>1</v>
      </c>
      <c r="B51" s="60" t="s">
        <v>3360</v>
      </c>
      <c r="D51" s="83"/>
      <c r="E51" s="83"/>
      <c r="F51" s="338"/>
      <c r="G51" s="284"/>
      <c r="H51" s="284"/>
      <c r="I51" s="291" t="s">
        <v>436</v>
      </c>
      <c r="J51" s="288"/>
      <c r="K51" s="288"/>
      <c r="N51">
        <v>1975</v>
      </c>
      <c r="O51">
        <v>1992</v>
      </c>
    </row>
    <row r="52" spans="1:19" x14ac:dyDescent="0.15">
      <c r="A52">
        <v>3</v>
      </c>
      <c r="B52" s="60" t="s">
        <v>1127</v>
      </c>
      <c r="D52" s="83"/>
      <c r="E52" s="83"/>
      <c r="F52" s="338"/>
      <c r="G52" s="284"/>
      <c r="H52" s="294" t="s">
        <v>3302</v>
      </c>
      <c r="I52" s="287"/>
      <c r="J52" s="288"/>
      <c r="K52" s="288"/>
      <c r="M52" s="32"/>
      <c r="N52">
        <v>1948</v>
      </c>
      <c r="O52" s="32" t="s">
        <v>313</v>
      </c>
      <c r="P52" s="32" t="s">
        <v>3699</v>
      </c>
      <c r="Q52" s="32" t="s">
        <v>1518</v>
      </c>
      <c r="R52" s="32" t="s">
        <v>1861</v>
      </c>
    </row>
    <row r="53" spans="1:19" x14ac:dyDescent="0.15">
      <c r="A53">
        <v>1</v>
      </c>
      <c r="B53" s="60" t="s">
        <v>3352</v>
      </c>
      <c r="D53" s="83"/>
      <c r="E53" s="83"/>
      <c r="F53" s="342"/>
      <c r="G53" s="365" t="s">
        <v>3792</v>
      </c>
      <c r="H53" s="366"/>
      <c r="I53" s="367"/>
      <c r="J53" s="355"/>
      <c r="K53" s="355"/>
      <c r="N53">
        <v>1912</v>
      </c>
      <c r="O53">
        <v>1996</v>
      </c>
      <c r="P53" t="s">
        <v>1215</v>
      </c>
      <c r="Q53" s="32" t="s">
        <v>3724</v>
      </c>
      <c r="R53" s="32"/>
      <c r="S53" t="s">
        <v>3586</v>
      </c>
    </row>
    <row r="54" spans="1:19" ht="15.75" x14ac:dyDescent="0.25">
      <c r="A54">
        <v>1</v>
      </c>
      <c r="D54" s="83"/>
      <c r="E54" s="83"/>
      <c r="F54" s="333" t="s">
        <v>1034</v>
      </c>
      <c r="G54" s="95"/>
      <c r="H54" s="95"/>
      <c r="I54" s="95"/>
      <c r="J54" s="95"/>
      <c r="K54" s="95"/>
      <c r="M54" s="122" t="s">
        <v>182</v>
      </c>
      <c r="N54" s="9"/>
      <c r="O54" s="78"/>
      <c r="Q54" s="32" t="s">
        <v>971</v>
      </c>
      <c r="R54" s="32"/>
    </row>
    <row r="55" spans="1:19" x14ac:dyDescent="0.15">
      <c r="A55">
        <v>1</v>
      </c>
      <c r="B55" s="60" t="s">
        <v>3655</v>
      </c>
      <c r="D55" s="83"/>
      <c r="E55" s="83"/>
      <c r="F55" s="96"/>
      <c r="G55" s="331" t="s">
        <v>1417</v>
      </c>
      <c r="H55" s="332"/>
      <c r="I55" s="332"/>
      <c r="J55" s="332"/>
      <c r="K55" s="332"/>
      <c r="M55" s="7"/>
      <c r="P55" s="32" t="s">
        <v>1294</v>
      </c>
      <c r="Q55" s="32" t="s">
        <v>1418</v>
      </c>
      <c r="R55" s="32"/>
    </row>
    <row r="56" spans="1:19" x14ac:dyDescent="0.15">
      <c r="A56">
        <v>1</v>
      </c>
      <c r="B56" s="60" t="s">
        <v>3351</v>
      </c>
      <c r="D56" s="83"/>
      <c r="E56" s="83"/>
      <c r="F56" s="96"/>
      <c r="G56" s="171" t="s">
        <v>4002</v>
      </c>
      <c r="H56" s="170"/>
      <c r="I56" s="170"/>
      <c r="J56" s="170"/>
      <c r="K56" s="170"/>
      <c r="N56" s="9">
        <v>1903</v>
      </c>
      <c r="O56">
        <v>1989</v>
      </c>
      <c r="Q56" s="32" t="s">
        <v>2951</v>
      </c>
      <c r="R56" s="32"/>
      <c r="S56" s="32" t="s">
        <v>2950</v>
      </c>
    </row>
    <row r="57" spans="1:19" ht="15.75" x14ac:dyDescent="0.25">
      <c r="A57">
        <v>1</v>
      </c>
      <c r="B57" s="60" t="s">
        <v>3351</v>
      </c>
      <c r="D57" s="83"/>
      <c r="E57" s="83"/>
      <c r="F57" s="96"/>
      <c r="G57" s="172"/>
      <c r="H57" s="200" t="s">
        <v>2182</v>
      </c>
      <c r="I57" s="193"/>
      <c r="J57" s="94"/>
      <c r="K57" s="92"/>
      <c r="N57" s="4">
        <v>1925</v>
      </c>
      <c r="O57">
        <v>2011</v>
      </c>
      <c r="P57" s="122" t="s">
        <v>437</v>
      </c>
      <c r="Q57" s="32"/>
      <c r="R57" s="32"/>
    </row>
    <row r="58" spans="1:19" ht="13.5" x14ac:dyDescent="0.15">
      <c r="A58">
        <v>2</v>
      </c>
      <c r="B58" s="60" t="s">
        <v>1127</v>
      </c>
      <c r="D58" s="83"/>
      <c r="E58" s="83"/>
      <c r="F58" s="96"/>
      <c r="G58" s="172"/>
      <c r="H58" s="187"/>
      <c r="I58" s="188" t="s">
        <v>4038</v>
      </c>
      <c r="J58" s="94"/>
      <c r="K58" s="92"/>
      <c r="M58" s="34"/>
      <c r="N58">
        <v>1946</v>
      </c>
      <c r="O58" t="s">
        <v>1111</v>
      </c>
      <c r="Q58" s="32" t="s">
        <v>418</v>
      </c>
      <c r="R58" s="32" t="s">
        <v>3600</v>
      </c>
    </row>
    <row r="59" spans="1:19" x14ac:dyDescent="0.15">
      <c r="A59">
        <v>3</v>
      </c>
      <c r="B59" s="60" t="s">
        <v>2125</v>
      </c>
      <c r="D59" s="83"/>
      <c r="E59" s="83"/>
      <c r="F59" s="96"/>
      <c r="G59" s="172"/>
      <c r="H59" s="187"/>
      <c r="I59" s="189"/>
      <c r="J59" s="190" t="s">
        <v>439</v>
      </c>
      <c r="K59" s="92"/>
      <c r="N59">
        <v>1972</v>
      </c>
      <c r="O59" t="s">
        <v>1111</v>
      </c>
      <c r="P59" s="32" t="s">
        <v>1464</v>
      </c>
      <c r="Q59" s="32" t="s">
        <v>438</v>
      </c>
      <c r="R59" s="32"/>
    </row>
    <row r="60" spans="1:19" x14ac:dyDescent="0.15">
      <c r="A60">
        <v>2</v>
      </c>
      <c r="B60" s="60" t="s">
        <v>2125</v>
      </c>
      <c r="D60" s="83"/>
      <c r="E60" s="83"/>
      <c r="F60" s="96"/>
      <c r="G60" s="172"/>
      <c r="H60" s="187"/>
      <c r="I60" s="189"/>
      <c r="J60" s="191" t="s">
        <v>440</v>
      </c>
      <c r="K60" s="92"/>
      <c r="N60">
        <v>1973</v>
      </c>
      <c r="O60" s="32" t="s">
        <v>237</v>
      </c>
      <c r="P60" s="32"/>
      <c r="Q60" s="32" t="s">
        <v>3333</v>
      </c>
      <c r="R60" s="32"/>
    </row>
    <row r="61" spans="1:19" x14ac:dyDescent="0.15">
      <c r="A61">
        <v>2</v>
      </c>
      <c r="D61" s="83"/>
      <c r="E61" s="83"/>
      <c r="F61" s="96"/>
      <c r="G61" s="172"/>
      <c r="H61" s="187"/>
      <c r="I61" s="192"/>
      <c r="J61" s="193"/>
      <c r="K61" s="191" t="s">
        <v>4055</v>
      </c>
      <c r="N61">
        <v>1997</v>
      </c>
      <c r="Q61" s="32" t="s">
        <v>4056</v>
      </c>
      <c r="R61" s="32" t="s">
        <v>3334</v>
      </c>
    </row>
    <row r="62" spans="1:19" x14ac:dyDescent="0.15">
      <c r="A62">
        <v>2</v>
      </c>
      <c r="D62" s="83"/>
      <c r="E62" s="83"/>
      <c r="F62" s="96"/>
      <c r="G62" s="172"/>
      <c r="H62" s="187"/>
      <c r="I62" s="192"/>
      <c r="J62" s="193"/>
      <c r="K62" s="191" t="s">
        <v>4037</v>
      </c>
      <c r="N62">
        <v>2010</v>
      </c>
    </row>
    <row r="63" spans="1:19" x14ac:dyDescent="0.15">
      <c r="A63">
        <v>2</v>
      </c>
      <c r="B63" s="60" t="s">
        <v>1127</v>
      </c>
      <c r="D63" s="83"/>
      <c r="E63" s="83"/>
      <c r="F63" s="96"/>
      <c r="G63" s="172"/>
      <c r="H63" s="187"/>
      <c r="I63" s="188" t="s">
        <v>972</v>
      </c>
      <c r="J63" s="94"/>
      <c r="K63" s="92"/>
      <c r="M63" s="32"/>
      <c r="N63">
        <v>1948</v>
      </c>
      <c r="O63" s="32" t="s">
        <v>232</v>
      </c>
      <c r="P63" s="32"/>
      <c r="Q63" s="32" t="s">
        <v>1042</v>
      </c>
      <c r="R63" s="32"/>
    </row>
    <row r="64" spans="1:19" x14ac:dyDescent="0.15">
      <c r="A64">
        <v>2</v>
      </c>
      <c r="B64" s="60" t="s">
        <v>2125</v>
      </c>
      <c r="D64" s="83"/>
      <c r="E64" s="83"/>
      <c r="F64" s="96"/>
      <c r="G64" s="172"/>
      <c r="H64" s="187"/>
      <c r="I64" s="189"/>
      <c r="J64" s="191" t="s">
        <v>442</v>
      </c>
      <c r="K64" s="92"/>
      <c r="M64" s="32"/>
      <c r="N64">
        <v>1976</v>
      </c>
      <c r="O64" s="32" t="s">
        <v>232</v>
      </c>
      <c r="P64" s="32"/>
      <c r="Q64" s="32" t="s">
        <v>1874</v>
      </c>
      <c r="R64" s="32" t="s">
        <v>3121</v>
      </c>
    </row>
    <row r="65" spans="1:19" x14ac:dyDescent="0.15">
      <c r="A65">
        <v>3</v>
      </c>
      <c r="D65" s="83"/>
      <c r="E65" s="83"/>
      <c r="F65" s="96"/>
      <c r="G65" s="172"/>
      <c r="H65" s="187"/>
      <c r="I65" s="189"/>
      <c r="J65" s="189"/>
      <c r="K65" s="190" t="s">
        <v>443</v>
      </c>
      <c r="N65" s="9">
        <v>2003</v>
      </c>
    </row>
    <row r="66" spans="1:19" x14ac:dyDescent="0.15">
      <c r="A66">
        <v>3</v>
      </c>
      <c r="D66" s="83"/>
      <c r="E66" s="83"/>
      <c r="F66" s="96"/>
      <c r="G66" s="172"/>
      <c r="H66" s="187"/>
      <c r="I66" s="189"/>
      <c r="J66" s="189"/>
      <c r="K66" s="190" t="s">
        <v>444</v>
      </c>
      <c r="N66" s="4">
        <v>2007</v>
      </c>
    </row>
    <row r="67" spans="1:19" x14ac:dyDescent="0.15">
      <c r="A67">
        <v>2</v>
      </c>
      <c r="D67" s="83"/>
      <c r="E67" s="83"/>
      <c r="F67" s="96"/>
      <c r="G67" s="172"/>
      <c r="H67" s="187"/>
      <c r="I67" s="189"/>
      <c r="J67" s="191" t="s">
        <v>446</v>
      </c>
      <c r="K67" s="92"/>
      <c r="N67" s="4">
        <v>1979</v>
      </c>
      <c r="O67" s="32" t="s">
        <v>232</v>
      </c>
      <c r="P67" s="32"/>
      <c r="Q67" s="32" t="s">
        <v>1875</v>
      </c>
      <c r="R67" s="32" t="s">
        <v>3122</v>
      </c>
    </row>
    <row r="68" spans="1:19" x14ac:dyDescent="0.15">
      <c r="A68">
        <v>2</v>
      </c>
      <c r="D68" s="83"/>
      <c r="E68" s="83"/>
      <c r="F68" s="96"/>
      <c r="G68" s="172"/>
      <c r="H68" s="187"/>
      <c r="I68" s="192"/>
      <c r="J68" s="193"/>
      <c r="K68" s="191" t="s">
        <v>447</v>
      </c>
      <c r="N68" s="4">
        <v>2013</v>
      </c>
      <c r="S68" t="s">
        <v>338</v>
      </c>
    </row>
    <row r="69" spans="1:19" x14ac:dyDescent="0.15">
      <c r="A69">
        <v>2</v>
      </c>
      <c r="D69" s="83"/>
      <c r="E69" s="83"/>
      <c r="F69" s="96"/>
      <c r="G69" s="172"/>
      <c r="H69" s="187"/>
      <c r="I69" s="192"/>
      <c r="J69" s="193"/>
      <c r="K69" s="191" t="s">
        <v>448</v>
      </c>
      <c r="N69" s="4">
        <v>2013</v>
      </c>
      <c r="S69" t="s">
        <v>338</v>
      </c>
    </row>
    <row r="70" spans="1:19" x14ac:dyDescent="0.15">
      <c r="A70">
        <v>2</v>
      </c>
      <c r="B70" s="60" t="s">
        <v>2125</v>
      </c>
      <c r="D70" s="83"/>
      <c r="E70" s="83"/>
      <c r="F70" s="96"/>
      <c r="G70" s="172"/>
      <c r="H70" s="187"/>
      <c r="I70" s="188" t="s">
        <v>4023</v>
      </c>
      <c r="J70" s="93"/>
      <c r="K70" s="94"/>
      <c r="N70" s="4">
        <v>1951</v>
      </c>
      <c r="O70" t="s">
        <v>265</v>
      </c>
      <c r="Q70" s="32" t="s">
        <v>4080</v>
      </c>
      <c r="R70" s="32" t="s">
        <v>2264</v>
      </c>
    </row>
    <row r="71" spans="1:19" x14ac:dyDescent="0.15">
      <c r="A71">
        <v>2</v>
      </c>
      <c r="D71" s="83"/>
      <c r="E71" s="83"/>
      <c r="F71" s="338"/>
      <c r="G71" s="172"/>
      <c r="H71" s="187"/>
      <c r="I71" s="189"/>
      <c r="J71" s="191" t="s">
        <v>449</v>
      </c>
      <c r="K71" s="92"/>
      <c r="M71" s="32"/>
      <c r="N71" s="4">
        <v>1980</v>
      </c>
      <c r="O71" s="32" t="s">
        <v>4027</v>
      </c>
      <c r="P71" s="32"/>
    </row>
    <row r="72" spans="1:19" x14ac:dyDescent="0.15">
      <c r="A72">
        <v>2</v>
      </c>
      <c r="D72" s="83"/>
      <c r="E72" s="83"/>
      <c r="F72" s="338"/>
      <c r="G72" s="172"/>
      <c r="H72" s="187"/>
      <c r="I72" s="189"/>
      <c r="J72" s="191" t="s">
        <v>450</v>
      </c>
      <c r="K72" s="92"/>
      <c r="N72" s="4">
        <v>1982</v>
      </c>
      <c r="O72" t="s">
        <v>232</v>
      </c>
    </row>
    <row r="73" spans="1:19" x14ac:dyDescent="0.15">
      <c r="A73">
        <v>3</v>
      </c>
      <c r="D73" s="83"/>
      <c r="E73" s="83"/>
      <c r="F73" s="338"/>
      <c r="G73" s="172"/>
      <c r="H73" s="187"/>
      <c r="I73" s="192"/>
      <c r="J73" s="193"/>
      <c r="K73" s="190" t="s">
        <v>1465</v>
      </c>
      <c r="N73" s="4">
        <v>2016</v>
      </c>
    </row>
    <row r="74" spans="1:19" x14ac:dyDescent="0.15">
      <c r="A74">
        <v>3</v>
      </c>
      <c r="B74" s="60" t="s">
        <v>2125</v>
      </c>
      <c r="D74" s="83"/>
      <c r="E74" s="83"/>
      <c r="F74" s="338"/>
      <c r="G74" s="172"/>
      <c r="H74" s="187"/>
      <c r="I74" s="190" t="s">
        <v>1893</v>
      </c>
      <c r="J74" s="92"/>
      <c r="K74" s="92"/>
      <c r="N74" s="4">
        <v>1954</v>
      </c>
      <c r="O74" t="s">
        <v>1111</v>
      </c>
      <c r="P74" s="32" t="s">
        <v>2214</v>
      </c>
      <c r="Q74" s="32" t="s">
        <v>441</v>
      </c>
      <c r="R74" s="32"/>
    </row>
    <row r="75" spans="1:19" x14ac:dyDescent="0.15">
      <c r="A75">
        <v>2</v>
      </c>
      <c r="B75" s="60" t="s">
        <v>2125</v>
      </c>
      <c r="D75" s="83"/>
      <c r="E75" s="83"/>
      <c r="F75" s="338"/>
      <c r="G75" s="172"/>
      <c r="H75" s="187"/>
      <c r="I75" s="191" t="s">
        <v>1394</v>
      </c>
      <c r="J75" s="92"/>
      <c r="K75" s="92"/>
      <c r="N75" s="4">
        <v>1959</v>
      </c>
      <c r="O75" t="s">
        <v>1111</v>
      </c>
      <c r="Q75" s="32" t="s">
        <v>2267</v>
      </c>
      <c r="R75" s="32" t="s">
        <v>2265</v>
      </c>
    </row>
    <row r="76" spans="1:19" x14ac:dyDescent="0.15">
      <c r="A76">
        <v>2</v>
      </c>
      <c r="D76" s="83"/>
      <c r="E76" s="83"/>
      <c r="F76" s="338"/>
      <c r="G76" s="172"/>
      <c r="H76" s="194"/>
      <c r="I76" s="193"/>
      <c r="J76" s="191" t="s">
        <v>451</v>
      </c>
      <c r="K76" s="92"/>
      <c r="M76" s="32"/>
      <c r="N76" s="4">
        <v>1990</v>
      </c>
      <c r="O76" s="32" t="s">
        <v>1107</v>
      </c>
    </row>
    <row r="77" spans="1:19" x14ac:dyDescent="0.15">
      <c r="A77">
        <v>2</v>
      </c>
      <c r="D77" s="83"/>
      <c r="E77" s="83"/>
      <c r="F77" s="338"/>
      <c r="G77" s="172"/>
      <c r="H77" s="194"/>
      <c r="I77" s="193"/>
      <c r="J77" s="189"/>
      <c r="K77" s="191" t="s">
        <v>452</v>
      </c>
      <c r="N77" s="4">
        <v>2015</v>
      </c>
      <c r="Q77" s="32"/>
      <c r="R77" s="32"/>
    </row>
    <row r="78" spans="1:19" x14ac:dyDescent="0.15">
      <c r="A78">
        <v>2</v>
      </c>
      <c r="D78" s="83"/>
      <c r="E78" s="83"/>
      <c r="F78" s="338"/>
      <c r="G78" s="172"/>
      <c r="H78" s="194"/>
      <c r="I78" s="193"/>
      <c r="J78" s="191" t="s">
        <v>405</v>
      </c>
      <c r="K78" s="92"/>
      <c r="N78" s="4">
        <v>1995</v>
      </c>
      <c r="R78" t="s">
        <v>3335</v>
      </c>
    </row>
    <row r="79" spans="1:19" ht="15.75" x14ac:dyDescent="0.25">
      <c r="A79">
        <v>1</v>
      </c>
      <c r="B79" s="58">
        <v>0</v>
      </c>
      <c r="D79" s="83"/>
      <c r="E79" s="83"/>
      <c r="F79" s="338"/>
      <c r="G79" s="172"/>
      <c r="H79" s="174" t="s">
        <v>17</v>
      </c>
      <c r="I79" s="170"/>
      <c r="J79" s="170"/>
      <c r="K79" s="87"/>
      <c r="N79" s="122" t="s">
        <v>290</v>
      </c>
    </row>
    <row r="80" spans="1:19" x14ac:dyDescent="0.15">
      <c r="A80">
        <v>1</v>
      </c>
      <c r="B80" s="60" t="s">
        <v>3352</v>
      </c>
      <c r="D80" s="83"/>
      <c r="E80" s="83"/>
      <c r="F80" s="338"/>
      <c r="G80" s="172"/>
      <c r="H80" s="175" t="s">
        <v>3793</v>
      </c>
      <c r="I80" s="170"/>
      <c r="J80" s="170"/>
      <c r="K80" s="4"/>
      <c r="N80" s="32">
        <v>1930</v>
      </c>
      <c r="O80">
        <v>2016</v>
      </c>
      <c r="P80" t="s">
        <v>1215</v>
      </c>
      <c r="Q80" s="32" t="s">
        <v>4153</v>
      </c>
      <c r="R80" s="32"/>
      <c r="S80" s="32" t="s">
        <v>1441</v>
      </c>
    </row>
    <row r="81" spans="1:19" s="677" customFormat="1" ht="12.75" customHeight="1" x14ac:dyDescent="0.15">
      <c r="A81">
        <v>1</v>
      </c>
      <c r="B81" s="681" t="s">
        <v>3351</v>
      </c>
      <c r="D81" s="682"/>
      <c r="E81" s="682"/>
      <c r="F81" s="701"/>
      <c r="G81" s="702"/>
      <c r="H81" s="675" t="s">
        <v>3561</v>
      </c>
      <c r="I81" s="691"/>
      <c r="J81" s="691"/>
      <c r="K81" s="695"/>
      <c r="M81" s="687"/>
      <c r="N81" s="688">
        <v>1931</v>
      </c>
      <c r="O81" s="677">
        <v>2020</v>
      </c>
      <c r="Q81" s="688" t="s">
        <v>4044</v>
      </c>
      <c r="R81" s="688" t="s">
        <v>4101</v>
      </c>
    </row>
    <row r="82" spans="1:19" x14ac:dyDescent="0.15">
      <c r="A82">
        <v>3</v>
      </c>
      <c r="B82" s="60" t="s">
        <v>2125</v>
      </c>
      <c r="D82" s="83"/>
      <c r="E82" s="83"/>
      <c r="F82" s="338"/>
      <c r="G82" s="168"/>
      <c r="H82" s="177"/>
      <c r="I82" s="175" t="s">
        <v>455</v>
      </c>
      <c r="J82" s="170"/>
      <c r="K82" s="4"/>
      <c r="N82" s="32">
        <v>1958</v>
      </c>
      <c r="O82" t="s">
        <v>1111</v>
      </c>
      <c r="P82" s="32" t="s">
        <v>1229</v>
      </c>
      <c r="Q82" s="32" t="s">
        <v>2943</v>
      </c>
      <c r="R82" s="32" t="s">
        <v>3024</v>
      </c>
    </row>
    <row r="83" spans="1:19" x14ac:dyDescent="0.15">
      <c r="A83">
        <v>2</v>
      </c>
      <c r="B83" s="60" t="s">
        <v>2125</v>
      </c>
      <c r="D83" s="83"/>
      <c r="E83" s="83"/>
      <c r="F83" s="338"/>
      <c r="G83" s="168"/>
      <c r="H83" s="177"/>
      <c r="I83" s="176" t="s">
        <v>454</v>
      </c>
      <c r="J83" s="170"/>
      <c r="K83" s="4"/>
      <c r="N83" s="32">
        <v>1959</v>
      </c>
      <c r="O83" t="s">
        <v>1111</v>
      </c>
      <c r="Q83" s="32" t="s">
        <v>3663</v>
      </c>
      <c r="R83" s="32"/>
    </row>
    <row r="84" spans="1:19" x14ac:dyDescent="0.15">
      <c r="A84">
        <v>3</v>
      </c>
      <c r="D84" s="83"/>
      <c r="E84" s="83"/>
      <c r="F84" s="338"/>
      <c r="G84" s="168"/>
      <c r="H84" s="177"/>
      <c r="I84" s="173"/>
      <c r="J84" s="175" t="s">
        <v>456</v>
      </c>
      <c r="K84" s="4"/>
      <c r="M84" s="32"/>
      <c r="N84" s="32">
        <v>1986</v>
      </c>
      <c r="O84" t="s">
        <v>267</v>
      </c>
    </row>
    <row r="85" spans="1:19" x14ac:dyDescent="0.15">
      <c r="A85">
        <v>3</v>
      </c>
      <c r="D85" s="83"/>
      <c r="E85" s="83"/>
      <c r="F85" s="338"/>
      <c r="G85" s="168"/>
      <c r="H85" s="177"/>
      <c r="I85" s="173"/>
      <c r="J85" s="175" t="s">
        <v>457</v>
      </c>
      <c r="K85" s="4"/>
      <c r="M85" s="7"/>
      <c r="N85" s="32">
        <v>1994</v>
      </c>
      <c r="O85" t="s">
        <v>245</v>
      </c>
    </row>
    <row r="86" spans="1:19" x14ac:dyDescent="0.15">
      <c r="A86">
        <v>3</v>
      </c>
      <c r="B86" s="60" t="s">
        <v>2125</v>
      </c>
      <c r="D86" s="83"/>
      <c r="E86" s="83"/>
      <c r="F86" s="338"/>
      <c r="G86" s="168"/>
      <c r="H86" s="177"/>
      <c r="I86" s="175" t="s">
        <v>459</v>
      </c>
      <c r="J86" s="170"/>
      <c r="K86" s="4"/>
      <c r="M86" s="32"/>
      <c r="N86" s="32">
        <v>1961</v>
      </c>
      <c r="O86" t="s">
        <v>232</v>
      </c>
      <c r="P86" s="16" t="s">
        <v>3710</v>
      </c>
    </row>
    <row r="87" spans="1:19" x14ac:dyDescent="0.15">
      <c r="A87">
        <v>3</v>
      </c>
      <c r="B87" s="60" t="s">
        <v>2126</v>
      </c>
      <c r="D87" s="83"/>
      <c r="E87" s="83"/>
      <c r="F87" s="338"/>
      <c r="G87" s="168"/>
      <c r="H87" s="177"/>
      <c r="I87" s="175" t="s">
        <v>1100</v>
      </c>
      <c r="J87" s="170"/>
      <c r="K87" s="4"/>
      <c r="N87" s="32">
        <v>1964</v>
      </c>
      <c r="O87" t="s">
        <v>1111</v>
      </c>
      <c r="P87" s="32"/>
      <c r="Q87" s="32" t="s">
        <v>914</v>
      </c>
      <c r="R87" s="32"/>
      <c r="S87" s="32"/>
    </row>
    <row r="88" spans="1:19" x14ac:dyDescent="0.15">
      <c r="A88">
        <v>3</v>
      </c>
      <c r="B88" s="60" t="s">
        <v>2126</v>
      </c>
      <c r="D88" s="83"/>
      <c r="E88" s="83"/>
      <c r="F88" s="338"/>
      <c r="G88" s="168"/>
      <c r="H88" s="177"/>
      <c r="I88" s="175" t="s">
        <v>913</v>
      </c>
      <c r="J88" s="170"/>
      <c r="K88" s="4"/>
      <c r="N88" s="32">
        <v>1966</v>
      </c>
      <c r="O88" t="s">
        <v>1111</v>
      </c>
      <c r="P88" s="32"/>
      <c r="Q88" s="32" t="s">
        <v>914</v>
      </c>
      <c r="R88" s="32" t="s">
        <v>1099</v>
      </c>
    </row>
    <row r="89" spans="1:19" x14ac:dyDescent="0.15">
      <c r="A89">
        <v>2</v>
      </c>
      <c r="B89" s="60" t="s">
        <v>2125</v>
      </c>
      <c r="D89" s="83"/>
      <c r="E89" s="83"/>
      <c r="F89" s="338"/>
      <c r="G89" s="168"/>
      <c r="H89" s="177"/>
      <c r="I89" s="176" t="s">
        <v>840</v>
      </c>
      <c r="J89" s="170"/>
      <c r="K89" s="4"/>
      <c r="M89" s="32"/>
      <c r="N89" s="32">
        <v>1969</v>
      </c>
      <c r="O89" t="s">
        <v>232</v>
      </c>
      <c r="Q89" s="32" t="s">
        <v>458</v>
      </c>
      <c r="R89" s="32"/>
    </row>
    <row r="90" spans="1:19" x14ac:dyDescent="0.15">
      <c r="A90">
        <v>2</v>
      </c>
      <c r="D90" s="83"/>
      <c r="E90" s="83"/>
      <c r="F90" s="338"/>
      <c r="G90" s="168"/>
      <c r="H90" s="178"/>
      <c r="I90" s="179"/>
      <c r="J90" s="176" t="s">
        <v>460</v>
      </c>
      <c r="K90" s="4"/>
      <c r="N90" s="32">
        <v>1997</v>
      </c>
    </row>
    <row r="91" spans="1:19" x14ac:dyDescent="0.15">
      <c r="A91">
        <v>2</v>
      </c>
      <c r="D91" s="83"/>
      <c r="E91" s="83"/>
      <c r="F91" s="338"/>
      <c r="G91" s="168"/>
      <c r="H91" s="178"/>
      <c r="I91" s="179"/>
      <c r="J91" s="176" t="s">
        <v>1</v>
      </c>
      <c r="K91" s="19"/>
      <c r="N91" s="32">
        <v>2001</v>
      </c>
    </row>
    <row r="92" spans="1:19" s="677" customFormat="1" ht="12.75" customHeight="1" x14ac:dyDescent="0.15">
      <c r="A92" s="677">
        <v>1</v>
      </c>
      <c r="B92" s="681" t="s">
        <v>3351</v>
      </c>
      <c r="D92" s="682"/>
      <c r="E92" s="682"/>
      <c r="F92" s="701"/>
      <c r="G92" s="675" t="s">
        <v>2083</v>
      </c>
      <c r="H92" s="689"/>
      <c r="I92" s="704"/>
      <c r="J92" s="705"/>
      <c r="K92" s="706"/>
      <c r="L92" s="707"/>
      <c r="M92" s="687"/>
      <c r="N92" s="688">
        <v>1904</v>
      </c>
      <c r="O92" s="688">
        <v>1996</v>
      </c>
      <c r="Q92" s="688" t="s">
        <v>1706</v>
      </c>
      <c r="R92" s="688"/>
      <c r="S92" s="677" t="s">
        <v>2953</v>
      </c>
    </row>
    <row r="93" spans="1:19" x14ac:dyDescent="0.15">
      <c r="A93">
        <v>1</v>
      </c>
      <c r="B93" s="60" t="s">
        <v>3655</v>
      </c>
      <c r="D93" s="83"/>
      <c r="E93" s="83"/>
      <c r="F93" s="338"/>
      <c r="G93" s="173"/>
      <c r="H93" s="176" t="s">
        <v>3759</v>
      </c>
      <c r="I93" s="170"/>
      <c r="J93" s="170"/>
      <c r="K93" s="4"/>
      <c r="L93" s="7"/>
      <c r="P93" s="32" t="s">
        <v>1294</v>
      </c>
      <c r="Q93" s="32" t="s">
        <v>3758</v>
      </c>
      <c r="R93" s="32"/>
    </row>
    <row r="94" spans="1:19" x14ac:dyDescent="0.15">
      <c r="A94">
        <v>1</v>
      </c>
      <c r="B94" s="60" t="s">
        <v>3352</v>
      </c>
      <c r="D94" s="83"/>
      <c r="E94" s="83"/>
      <c r="F94" s="338"/>
      <c r="G94" s="173"/>
      <c r="H94" s="171" t="s">
        <v>3794</v>
      </c>
      <c r="I94" s="170"/>
      <c r="J94" s="170"/>
      <c r="K94" s="4"/>
      <c r="N94">
        <v>1932</v>
      </c>
      <c r="O94">
        <v>1981</v>
      </c>
      <c r="P94" s="32" t="s">
        <v>1294</v>
      </c>
      <c r="Q94" s="32" t="s">
        <v>914</v>
      </c>
      <c r="R94" s="32"/>
    </row>
    <row r="95" spans="1:19" x14ac:dyDescent="0.15">
      <c r="A95">
        <v>2</v>
      </c>
      <c r="B95" s="60" t="s">
        <v>1127</v>
      </c>
      <c r="D95" s="83"/>
      <c r="E95" s="83"/>
      <c r="F95" s="338"/>
      <c r="G95" s="173"/>
      <c r="H95" s="176" t="s">
        <v>973</v>
      </c>
      <c r="I95" s="170"/>
      <c r="J95" s="170"/>
      <c r="K95" s="4"/>
      <c r="M95" s="7"/>
      <c r="N95">
        <v>1941</v>
      </c>
      <c r="O95" t="s">
        <v>1111</v>
      </c>
      <c r="Q95" s="32" t="s">
        <v>461</v>
      </c>
      <c r="R95" s="32"/>
    </row>
    <row r="96" spans="1:19" x14ac:dyDescent="0.15">
      <c r="A96">
        <v>2</v>
      </c>
      <c r="B96" s="60" t="s">
        <v>2125</v>
      </c>
      <c r="D96" s="83"/>
      <c r="E96" s="83"/>
      <c r="F96" s="338"/>
      <c r="G96" s="173"/>
      <c r="H96" s="173"/>
      <c r="I96" s="183" t="s">
        <v>463</v>
      </c>
      <c r="J96" s="182"/>
      <c r="K96" s="4"/>
      <c r="N96">
        <v>1975</v>
      </c>
      <c r="O96" s="32" t="s">
        <v>312</v>
      </c>
      <c r="Q96" s="32" t="s">
        <v>462</v>
      </c>
      <c r="R96" s="32"/>
    </row>
    <row r="97" spans="1:19" x14ac:dyDescent="0.15">
      <c r="A97">
        <v>3</v>
      </c>
      <c r="D97" s="83"/>
      <c r="E97" s="83"/>
      <c r="F97" s="338"/>
      <c r="G97" s="173"/>
      <c r="H97" s="173"/>
      <c r="I97" s="173"/>
      <c r="J97" s="175" t="s">
        <v>25</v>
      </c>
      <c r="K97" s="4"/>
      <c r="N97">
        <v>2003</v>
      </c>
    </row>
    <row r="98" spans="1:19" x14ac:dyDescent="0.15">
      <c r="A98">
        <v>2</v>
      </c>
      <c r="D98" s="83"/>
      <c r="E98" s="83"/>
      <c r="F98" s="338"/>
      <c r="G98" s="173"/>
      <c r="H98" s="173"/>
      <c r="I98" s="173"/>
      <c r="J98" s="176" t="s">
        <v>1839</v>
      </c>
      <c r="K98" s="4"/>
      <c r="N98">
        <v>2007</v>
      </c>
    </row>
    <row r="99" spans="1:19" x14ac:dyDescent="0.15">
      <c r="A99">
        <v>2</v>
      </c>
      <c r="B99" s="60" t="s">
        <v>2125</v>
      </c>
      <c r="D99" s="83"/>
      <c r="E99" s="83"/>
      <c r="F99" s="338"/>
      <c r="G99" s="173"/>
      <c r="H99" s="173"/>
      <c r="I99" s="183" t="s">
        <v>961</v>
      </c>
      <c r="J99" s="182"/>
      <c r="K99" s="4"/>
      <c r="N99">
        <v>1977</v>
      </c>
      <c r="O99" t="s">
        <v>569</v>
      </c>
      <c r="Q99" s="32" t="s">
        <v>3385</v>
      </c>
      <c r="R99" s="32" t="s">
        <v>3142</v>
      </c>
    </row>
    <row r="100" spans="1:19" x14ac:dyDescent="0.15">
      <c r="A100">
        <v>2</v>
      </c>
      <c r="D100" s="83"/>
      <c r="E100" s="83"/>
      <c r="F100" s="338"/>
      <c r="G100" s="173"/>
      <c r="H100" s="173"/>
      <c r="I100" s="173"/>
      <c r="J100" s="176" t="s">
        <v>465</v>
      </c>
      <c r="K100" s="4"/>
      <c r="N100">
        <v>2009</v>
      </c>
    </row>
    <row r="101" spans="1:19" x14ac:dyDescent="0.15">
      <c r="A101">
        <v>2</v>
      </c>
      <c r="D101" s="83"/>
      <c r="E101" s="83"/>
      <c r="F101" s="338"/>
      <c r="G101" s="173"/>
      <c r="H101" s="173"/>
      <c r="I101" s="173"/>
      <c r="J101" s="176" t="s">
        <v>53</v>
      </c>
      <c r="K101" s="4"/>
      <c r="N101">
        <v>2011</v>
      </c>
    </row>
    <row r="102" spans="1:19" x14ac:dyDescent="0.15">
      <c r="A102">
        <v>2</v>
      </c>
      <c r="D102" s="83"/>
      <c r="E102" s="83"/>
      <c r="F102" s="338"/>
      <c r="G102" s="173"/>
      <c r="H102" s="173"/>
      <c r="I102" s="183" t="s">
        <v>467</v>
      </c>
      <c r="J102" s="182"/>
      <c r="K102" s="4"/>
      <c r="N102">
        <v>1978</v>
      </c>
      <c r="O102" t="s">
        <v>1199</v>
      </c>
      <c r="Q102" s="32" t="s">
        <v>466</v>
      </c>
      <c r="R102" s="32" t="s">
        <v>1820</v>
      </c>
    </row>
    <row r="103" spans="1:19" x14ac:dyDescent="0.15">
      <c r="A103">
        <v>2</v>
      </c>
      <c r="D103" s="83"/>
      <c r="E103" s="83"/>
      <c r="F103" s="338"/>
      <c r="G103" s="173"/>
      <c r="H103" s="173"/>
      <c r="I103" s="173"/>
      <c r="J103" s="176" t="s">
        <v>468</v>
      </c>
      <c r="K103" s="4"/>
      <c r="N103">
        <v>2013</v>
      </c>
    </row>
    <row r="104" spans="1:19" x14ac:dyDescent="0.15">
      <c r="A104">
        <v>3</v>
      </c>
      <c r="D104" s="83"/>
      <c r="E104" s="83"/>
      <c r="F104" s="338"/>
      <c r="G104" s="173"/>
      <c r="H104" s="168"/>
      <c r="I104" s="279"/>
      <c r="J104" s="175" t="s">
        <v>547</v>
      </c>
      <c r="K104" s="4"/>
      <c r="N104">
        <v>2018</v>
      </c>
    </row>
    <row r="105" spans="1:19" x14ac:dyDescent="0.15">
      <c r="A105">
        <v>2</v>
      </c>
      <c r="D105" s="83"/>
      <c r="E105" s="83"/>
      <c r="F105" s="338"/>
      <c r="G105" s="173"/>
      <c r="H105" s="173"/>
      <c r="I105" s="183" t="s">
        <v>469</v>
      </c>
      <c r="J105" s="182"/>
      <c r="K105" s="4"/>
      <c r="N105">
        <v>1984</v>
      </c>
      <c r="O105" t="s">
        <v>1111</v>
      </c>
      <c r="Q105" s="32" t="s">
        <v>1178</v>
      </c>
      <c r="R105" s="32" t="s">
        <v>1722</v>
      </c>
    </row>
    <row r="106" spans="1:19" x14ac:dyDescent="0.15">
      <c r="A106">
        <v>3</v>
      </c>
      <c r="D106" s="83"/>
      <c r="E106" s="83"/>
      <c r="F106" s="338"/>
      <c r="G106" s="173"/>
      <c r="H106" s="168"/>
      <c r="I106" s="184"/>
      <c r="J106" s="175" t="s">
        <v>470</v>
      </c>
      <c r="K106" s="4"/>
      <c r="N106">
        <v>2013</v>
      </c>
    </row>
    <row r="107" spans="1:19" x14ac:dyDescent="0.15">
      <c r="A107">
        <v>3</v>
      </c>
      <c r="D107" s="83"/>
      <c r="E107" s="83"/>
      <c r="F107" s="338"/>
      <c r="G107" s="173"/>
      <c r="H107" s="168"/>
      <c r="I107" s="184"/>
      <c r="J107" s="175" t="s">
        <v>2073</v>
      </c>
      <c r="K107" s="4"/>
      <c r="N107">
        <v>2017</v>
      </c>
    </row>
    <row r="108" spans="1:19" x14ac:dyDescent="0.15">
      <c r="A108">
        <v>2</v>
      </c>
      <c r="B108" s="60" t="s">
        <v>1127</v>
      </c>
      <c r="D108" s="83"/>
      <c r="E108" s="83"/>
      <c r="F108" s="338"/>
      <c r="G108" s="173"/>
      <c r="H108" s="176" t="s">
        <v>2499</v>
      </c>
      <c r="I108" s="170"/>
      <c r="J108" s="170"/>
      <c r="K108" s="4"/>
      <c r="N108">
        <v>1943</v>
      </c>
      <c r="O108" t="s">
        <v>1111</v>
      </c>
      <c r="Q108" s="32" t="s">
        <v>2171</v>
      </c>
      <c r="R108" s="32" t="s">
        <v>2264</v>
      </c>
      <c r="S108" s="32" t="s">
        <v>3642</v>
      </c>
    </row>
    <row r="109" spans="1:19" x14ac:dyDescent="0.15">
      <c r="A109">
        <v>2</v>
      </c>
      <c r="D109" s="83"/>
      <c r="E109" s="83"/>
      <c r="F109" s="338"/>
      <c r="G109" s="173"/>
      <c r="H109" s="173"/>
      <c r="I109" s="183" t="s">
        <v>471</v>
      </c>
      <c r="J109" s="182"/>
      <c r="K109" s="4"/>
      <c r="M109" s="32"/>
      <c r="N109">
        <v>1980</v>
      </c>
      <c r="O109" t="s">
        <v>1111</v>
      </c>
      <c r="P109" s="32"/>
      <c r="Q109" s="32" t="s">
        <v>1333</v>
      </c>
      <c r="R109" s="32" t="s">
        <v>2987</v>
      </c>
    </row>
    <row r="110" spans="1:19" x14ac:dyDescent="0.15">
      <c r="A110">
        <v>3</v>
      </c>
      <c r="D110" s="83"/>
      <c r="E110" s="83"/>
      <c r="F110" s="338"/>
      <c r="G110" s="173"/>
      <c r="H110" s="168"/>
      <c r="I110" s="179"/>
      <c r="J110" s="175" t="s">
        <v>472</v>
      </c>
      <c r="K110" s="4"/>
      <c r="N110">
        <v>2008</v>
      </c>
    </row>
    <row r="111" spans="1:19" x14ac:dyDescent="0.15">
      <c r="A111">
        <v>2</v>
      </c>
      <c r="D111" s="83"/>
      <c r="E111" s="83"/>
      <c r="F111" s="338"/>
      <c r="G111" s="173"/>
      <c r="H111" s="168"/>
      <c r="I111" s="179"/>
      <c r="J111" s="176" t="s">
        <v>473</v>
      </c>
      <c r="K111" s="4"/>
      <c r="N111">
        <v>2012</v>
      </c>
      <c r="P111" s="32"/>
    </row>
    <row r="112" spans="1:19" x14ac:dyDescent="0.15">
      <c r="A112">
        <v>3</v>
      </c>
      <c r="B112" s="60" t="s">
        <v>1715</v>
      </c>
      <c r="D112" s="83"/>
      <c r="E112" s="83"/>
      <c r="F112" s="338"/>
      <c r="G112" s="173"/>
      <c r="H112" s="175" t="s">
        <v>474</v>
      </c>
      <c r="I112" s="170"/>
      <c r="J112" s="170"/>
      <c r="K112" s="4"/>
      <c r="N112">
        <v>1946</v>
      </c>
      <c r="O112" t="s">
        <v>289</v>
      </c>
      <c r="P112" s="32" t="s">
        <v>1215</v>
      </c>
      <c r="Q112" s="32" t="s">
        <v>404</v>
      </c>
      <c r="R112" s="32"/>
    </row>
    <row r="113" spans="1:20" ht="15.75" x14ac:dyDescent="0.25">
      <c r="A113">
        <v>1</v>
      </c>
      <c r="B113" s="681" t="s">
        <v>3351</v>
      </c>
      <c r="D113" s="83"/>
      <c r="E113" s="83"/>
      <c r="F113" s="338"/>
      <c r="G113" s="291" t="s">
        <v>2183</v>
      </c>
      <c r="H113" s="288"/>
      <c r="I113" s="288"/>
      <c r="J113" s="288"/>
      <c r="K113" s="4"/>
      <c r="M113" s="34"/>
      <c r="N113">
        <v>1906</v>
      </c>
      <c r="O113">
        <v>1986</v>
      </c>
      <c r="P113" s="122" t="s">
        <v>2084</v>
      </c>
      <c r="Q113" s="32"/>
      <c r="R113" s="32"/>
      <c r="S113" s="32"/>
    </row>
    <row r="114" spans="1:20" s="677" customFormat="1" ht="12.75" customHeight="1" x14ac:dyDescent="0.15">
      <c r="A114" s="677">
        <v>1</v>
      </c>
      <c r="B114" s="681" t="s">
        <v>3352</v>
      </c>
      <c r="D114" s="682"/>
      <c r="E114" s="682"/>
      <c r="F114" s="701"/>
      <c r="G114" s="708"/>
      <c r="H114" s="676" t="s">
        <v>403</v>
      </c>
      <c r="I114" s="709"/>
      <c r="J114" s="709"/>
      <c r="K114" s="695"/>
      <c r="L114" s="687"/>
      <c r="M114" s="700"/>
      <c r="N114" s="677">
        <v>1935</v>
      </c>
      <c r="O114" s="677">
        <v>2002</v>
      </c>
      <c r="P114" s="688" t="s">
        <v>1215</v>
      </c>
      <c r="Q114" s="688" t="s">
        <v>1082</v>
      </c>
      <c r="R114" s="688"/>
      <c r="S114" s="688" t="s">
        <v>1855</v>
      </c>
      <c r="T114" s="688" t="s">
        <v>2804</v>
      </c>
    </row>
    <row r="115" spans="1:20" x14ac:dyDescent="0.15">
      <c r="A115">
        <v>1</v>
      </c>
      <c r="B115" s="681" t="s">
        <v>3351</v>
      </c>
      <c r="D115" s="83"/>
      <c r="E115" s="83"/>
      <c r="F115" s="338"/>
      <c r="G115" s="284"/>
      <c r="H115" s="298" t="s">
        <v>3795</v>
      </c>
      <c r="I115" s="288"/>
      <c r="J115" s="288"/>
      <c r="K115" s="4"/>
      <c r="N115">
        <v>1936</v>
      </c>
      <c r="O115">
        <v>2018</v>
      </c>
      <c r="P115" s="16" t="s">
        <v>3697</v>
      </c>
      <c r="Q115" s="32" t="s">
        <v>3341</v>
      </c>
    </row>
    <row r="116" spans="1:20" x14ac:dyDescent="0.15">
      <c r="A116">
        <v>2</v>
      </c>
      <c r="B116" s="60" t="s">
        <v>1127</v>
      </c>
      <c r="D116" s="83"/>
      <c r="E116" s="83"/>
      <c r="F116" s="338"/>
      <c r="G116" s="284"/>
      <c r="H116" s="297" t="s">
        <v>1843</v>
      </c>
      <c r="I116" s="288"/>
      <c r="J116" s="288"/>
      <c r="K116" s="4"/>
      <c r="N116">
        <v>1937</v>
      </c>
      <c r="O116" t="s">
        <v>1111</v>
      </c>
      <c r="Q116" s="32" t="s">
        <v>1082</v>
      </c>
      <c r="R116" t="s">
        <v>1745</v>
      </c>
    </row>
    <row r="117" spans="1:20" x14ac:dyDescent="0.15">
      <c r="A117">
        <v>2</v>
      </c>
      <c r="B117" s="60" t="s">
        <v>2125</v>
      </c>
      <c r="D117" s="83"/>
      <c r="E117" s="83"/>
      <c r="F117" s="338"/>
      <c r="G117" s="284"/>
      <c r="H117" s="284"/>
      <c r="I117" s="297" t="s">
        <v>1322</v>
      </c>
      <c r="J117" s="288"/>
      <c r="K117" s="4"/>
      <c r="M117" s="32"/>
      <c r="N117">
        <v>1971</v>
      </c>
      <c r="O117" s="32" t="s">
        <v>233</v>
      </c>
      <c r="P117" s="32"/>
      <c r="Q117" s="32" t="s">
        <v>1619</v>
      </c>
      <c r="R117" s="32"/>
    </row>
    <row r="118" spans="1:20" x14ac:dyDescent="0.15">
      <c r="A118">
        <v>2</v>
      </c>
      <c r="D118" s="83"/>
      <c r="E118" s="83"/>
      <c r="F118" s="338"/>
      <c r="G118" s="284"/>
      <c r="H118" s="284"/>
      <c r="I118" s="284"/>
      <c r="J118" s="297" t="s">
        <v>405</v>
      </c>
      <c r="K118" s="4"/>
      <c r="N118">
        <v>1996</v>
      </c>
      <c r="O118" t="s">
        <v>241</v>
      </c>
    </row>
    <row r="119" spans="1:20" x14ac:dyDescent="0.15">
      <c r="A119">
        <v>2</v>
      </c>
      <c r="D119" s="83"/>
      <c r="E119" s="83"/>
      <c r="F119" s="338"/>
      <c r="G119" s="284"/>
      <c r="H119" s="284"/>
      <c r="I119" s="284"/>
      <c r="J119" s="297" t="s">
        <v>26</v>
      </c>
      <c r="K119" s="4"/>
      <c r="N119">
        <v>1998</v>
      </c>
    </row>
    <row r="120" spans="1:20" x14ac:dyDescent="0.15">
      <c r="A120">
        <v>3</v>
      </c>
      <c r="B120" s="60" t="s">
        <v>2125</v>
      </c>
      <c r="D120" s="83"/>
      <c r="E120" s="83"/>
      <c r="F120" s="338"/>
      <c r="G120" s="284"/>
      <c r="H120" s="284"/>
      <c r="I120" s="298" t="s">
        <v>1035</v>
      </c>
      <c r="J120" s="288"/>
      <c r="K120" s="4"/>
      <c r="M120" s="32"/>
      <c r="N120">
        <v>1973</v>
      </c>
      <c r="O120" t="s">
        <v>1111</v>
      </c>
      <c r="P120" s="32" t="s">
        <v>1230</v>
      </c>
      <c r="Q120" t="s">
        <v>3151</v>
      </c>
      <c r="R120" s="32" t="s">
        <v>234</v>
      </c>
      <c r="T120" s="32" t="s">
        <v>2805</v>
      </c>
    </row>
    <row r="121" spans="1:20" x14ac:dyDescent="0.15">
      <c r="A121">
        <v>1</v>
      </c>
      <c r="B121" s="681" t="s">
        <v>3351</v>
      </c>
      <c r="D121" s="83"/>
      <c r="E121" s="83"/>
      <c r="F121" s="338"/>
      <c r="G121" s="284"/>
      <c r="H121" s="285" t="s">
        <v>965</v>
      </c>
      <c r="I121" s="287"/>
      <c r="J121" s="288"/>
      <c r="K121" s="4"/>
      <c r="M121" s="32"/>
      <c r="N121">
        <v>1939</v>
      </c>
      <c r="O121">
        <v>1994</v>
      </c>
      <c r="Q121" s="32" t="s">
        <v>964</v>
      </c>
      <c r="R121" s="32"/>
      <c r="S121" s="32" t="s">
        <v>1299</v>
      </c>
    </row>
    <row r="122" spans="1:20" x14ac:dyDescent="0.15">
      <c r="A122">
        <v>3</v>
      </c>
      <c r="B122" s="60" t="s">
        <v>2125</v>
      </c>
      <c r="D122" s="83"/>
      <c r="E122" s="83"/>
      <c r="F122" s="338"/>
      <c r="G122" s="284"/>
      <c r="H122" s="284"/>
      <c r="I122" s="298" t="s">
        <v>407</v>
      </c>
      <c r="J122" s="288"/>
      <c r="K122" s="4"/>
      <c r="M122" s="32"/>
      <c r="N122">
        <v>1963</v>
      </c>
      <c r="O122" t="s">
        <v>232</v>
      </c>
      <c r="P122" s="32" t="s">
        <v>3555</v>
      </c>
      <c r="Q122" t="s">
        <v>406</v>
      </c>
      <c r="R122" s="32" t="s">
        <v>1851</v>
      </c>
    </row>
    <row r="123" spans="1:20" x14ac:dyDescent="0.15">
      <c r="A123">
        <v>2</v>
      </c>
      <c r="B123" s="60" t="s">
        <v>1127</v>
      </c>
      <c r="D123" s="83"/>
      <c r="E123" s="83"/>
      <c r="F123" s="338"/>
      <c r="G123" s="284"/>
      <c r="H123" s="292" t="s">
        <v>3584</v>
      </c>
      <c r="I123" s="287"/>
      <c r="J123" s="288"/>
      <c r="K123" s="4"/>
      <c r="M123" s="32"/>
      <c r="N123">
        <v>1940</v>
      </c>
      <c r="O123" t="s">
        <v>1111</v>
      </c>
      <c r="Q123" s="32" t="s">
        <v>1083</v>
      </c>
      <c r="R123" t="s">
        <v>1746</v>
      </c>
    </row>
    <row r="124" spans="1:20" x14ac:dyDescent="0.15">
      <c r="A124">
        <v>3</v>
      </c>
      <c r="B124" s="60" t="s">
        <v>2125</v>
      </c>
      <c r="D124" s="83"/>
      <c r="E124" s="83"/>
      <c r="F124" s="338"/>
      <c r="G124" s="284"/>
      <c r="H124" s="284"/>
      <c r="I124" s="298" t="s">
        <v>1898</v>
      </c>
      <c r="J124" s="288"/>
      <c r="K124" s="4"/>
      <c r="M124" s="32"/>
      <c r="N124">
        <v>1967</v>
      </c>
      <c r="O124" t="s">
        <v>237</v>
      </c>
      <c r="P124" s="32" t="s">
        <v>1231</v>
      </c>
      <c r="Q124" s="32" t="s">
        <v>408</v>
      </c>
      <c r="R124" s="32" t="s">
        <v>1852</v>
      </c>
    </row>
    <row r="125" spans="1:20" x14ac:dyDescent="0.15">
      <c r="A125">
        <v>2</v>
      </c>
      <c r="B125" s="60" t="s">
        <v>2125</v>
      </c>
      <c r="D125" s="83"/>
      <c r="E125" s="83"/>
      <c r="F125" s="338"/>
      <c r="G125" s="284"/>
      <c r="H125" s="284"/>
      <c r="I125" s="292" t="s">
        <v>410</v>
      </c>
      <c r="J125" s="287"/>
      <c r="K125" s="4"/>
      <c r="M125" s="32"/>
      <c r="N125">
        <v>1968</v>
      </c>
      <c r="O125" t="s">
        <v>232</v>
      </c>
      <c r="Q125" s="32" t="s">
        <v>409</v>
      </c>
      <c r="R125" t="s">
        <v>1853</v>
      </c>
    </row>
    <row r="126" spans="1:20" x14ac:dyDescent="0.15">
      <c r="A126">
        <v>3</v>
      </c>
      <c r="D126" s="83"/>
      <c r="E126" s="83"/>
      <c r="F126" s="338"/>
      <c r="G126" s="284"/>
      <c r="H126" s="295"/>
      <c r="I126" s="296"/>
      <c r="J126" s="298" t="s">
        <v>27</v>
      </c>
      <c r="K126" s="4"/>
      <c r="N126">
        <v>1993</v>
      </c>
      <c r="P126" s="32"/>
      <c r="R126" t="s">
        <v>3264</v>
      </c>
    </row>
    <row r="127" spans="1:20" x14ac:dyDescent="0.15">
      <c r="A127">
        <v>2</v>
      </c>
      <c r="D127" s="83"/>
      <c r="E127" s="83"/>
      <c r="F127" s="338"/>
      <c r="G127" s="284"/>
      <c r="H127" s="295"/>
      <c r="I127" s="296"/>
      <c r="J127" s="297" t="s">
        <v>28</v>
      </c>
      <c r="K127" s="4"/>
      <c r="N127">
        <v>1996</v>
      </c>
      <c r="R127" s="32" t="s">
        <v>2303</v>
      </c>
    </row>
    <row r="128" spans="1:20" x14ac:dyDescent="0.15">
      <c r="A128">
        <v>1</v>
      </c>
      <c r="B128" s="60" t="s">
        <v>3655</v>
      </c>
      <c r="D128" s="83"/>
      <c r="E128" s="83"/>
      <c r="F128" s="338"/>
      <c r="G128" s="284"/>
      <c r="H128" s="289" t="s">
        <v>286</v>
      </c>
      <c r="I128" s="288"/>
      <c r="J128" s="301"/>
      <c r="K128" s="4"/>
      <c r="P128" s="32" t="s">
        <v>1294</v>
      </c>
      <c r="Q128" t="s">
        <v>1295</v>
      </c>
    </row>
    <row r="129" spans="1:19" x14ac:dyDescent="0.15">
      <c r="A129">
        <v>1</v>
      </c>
      <c r="D129" s="83"/>
      <c r="E129" s="83"/>
      <c r="F129" s="342"/>
      <c r="G129" s="354" t="s">
        <v>1181</v>
      </c>
      <c r="H129" s="355"/>
      <c r="I129" s="355"/>
      <c r="J129" s="355"/>
      <c r="K129" s="4"/>
      <c r="M129" s="32"/>
      <c r="N129">
        <v>1908</v>
      </c>
      <c r="O129">
        <v>1975</v>
      </c>
      <c r="P129" s="32" t="s">
        <v>2216</v>
      </c>
      <c r="Q129" t="s">
        <v>411</v>
      </c>
      <c r="R129" s="32" t="s">
        <v>2959</v>
      </c>
      <c r="S129" s="32" t="s">
        <v>2355</v>
      </c>
    </row>
    <row r="130" spans="1:19" x14ac:dyDescent="0.15">
      <c r="A130">
        <v>1</v>
      </c>
      <c r="D130" s="83"/>
      <c r="E130" s="83"/>
      <c r="F130" s="84" t="s">
        <v>12</v>
      </c>
    </row>
    <row r="131" spans="1:19" x14ac:dyDescent="0.15">
      <c r="A131">
        <v>1</v>
      </c>
      <c r="D131" s="83"/>
      <c r="E131" s="83"/>
      <c r="F131" s="84" t="s">
        <v>4155</v>
      </c>
      <c r="N131">
        <v>1889</v>
      </c>
      <c r="O131">
        <v>1969</v>
      </c>
      <c r="P131" s="32" t="s">
        <v>3172</v>
      </c>
      <c r="Q131" s="32" t="s">
        <v>3048</v>
      </c>
      <c r="R131" s="32" t="s">
        <v>3049</v>
      </c>
    </row>
    <row r="132" spans="1:19" ht="15.75" x14ac:dyDescent="0.25">
      <c r="A132">
        <v>1</v>
      </c>
      <c r="D132" s="83"/>
      <c r="E132" s="83"/>
      <c r="F132" s="89" t="s">
        <v>1382</v>
      </c>
      <c r="G132" s="90"/>
      <c r="H132" s="90"/>
      <c r="I132" s="90"/>
      <c r="J132" s="90"/>
      <c r="O132">
        <v>1962</v>
      </c>
      <c r="P132" s="122" t="s">
        <v>2085</v>
      </c>
      <c r="Q132" s="32"/>
      <c r="R132" s="32"/>
    </row>
    <row r="133" spans="1:19" ht="12.75" customHeight="1" x14ac:dyDescent="0.25">
      <c r="A133">
        <v>1</v>
      </c>
      <c r="D133" s="83"/>
      <c r="E133" s="83"/>
      <c r="F133" s="189"/>
      <c r="G133" s="195" t="s">
        <v>1549</v>
      </c>
      <c r="H133" s="93"/>
      <c r="I133" s="94"/>
      <c r="J133" s="92"/>
      <c r="M133" s="122"/>
      <c r="N133">
        <v>1909</v>
      </c>
      <c r="O133">
        <v>1952</v>
      </c>
      <c r="P133" s="32" t="s">
        <v>2215</v>
      </c>
      <c r="Q133" s="32" t="s">
        <v>2847</v>
      </c>
      <c r="R133" s="32"/>
      <c r="S133" s="32"/>
    </row>
    <row r="134" spans="1:19" x14ac:dyDescent="0.15">
      <c r="A134">
        <v>1</v>
      </c>
      <c r="B134" s="681" t="s">
        <v>3351</v>
      </c>
      <c r="D134" s="83"/>
      <c r="E134" s="83"/>
      <c r="F134" s="189"/>
      <c r="G134" s="195" t="s">
        <v>1383</v>
      </c>
      <c r="H134" s="93"/>
      <c r="I134" s="94"/>
      <c r="J134" s="92"/>
      <c r="N134">
        <v>1910</v>
      </c>
      <c r="O134">
        <v>1998</v>
      </c>
      <c r="Q134" s="32"/>
      <c r="R134" s="32"/>
    </row>
    <row r="135" spans="1:19" x14ac:dyDescent="0.15">
      <c r="A135">
        <v>1</v>
      </c>
      <c r="B135" s="681" t="s">
        <v>3351</v>
      </c>
      <c r="D135" s="83"/>
      <c r="E135" s="83"/>
      <c r="F135" s="189"/>
      <c r="G135" s="189"/>
      <c r="H135" s="195" t="s">
        <v>3796</v>
      </c>
      <c r="I135" s="94"/>
      <c r="J135" s="92"/>
      <c r="N135">
        <v>1933</v>
      </c>
      <c r="O135">
        <v>2013</v>
      </c>
      <c r="P135" s="32" t="s">
        <v>2136</v>
      </c>
      <c r="Q135" s="32" t="s">
        <v>406</v>
      </c>
      <c r="R135" s="32" t="s">
        <v>1741</v>
      </c>
    </row>
    <row r="136" spans="1:19" x14ac:dyDescent="0.15">
      <c r="A136">
        <v>1</v>
      </c>
      <c r="B136" s="60" t="s">
        <v>3351</v>
      </c>
      <c r="D136" s="83"/>
      <c r="E136" s="83"/>
      <c r="F136" s="189"/>
      <c r="G136" s="189"/>
      <c r="H136" s="188" t="s">
        <v>4217</v>
      </c>
      <c r="I136" s="94"/>
      <c r="J136" s="92"/>
      <c r="M136" s="32"/>
      <c r="N136">
        <v>1935</v>
      </c>
      <c r="O136">
        <v>2021</v>
      </c>
      <c r="Q136" s="32" t="s">
        <v>1708</v>
      </c>
      <c r="R136" s="32" t="s">
        <v>235</v>
      </c>
    </row>
    <row r="137" spans="1:19" x14ac:dyDescent="0.15">
      <c r="A137">
        <v>3</v>
      </c>
      <c r="B137" s="60" t="s">
        <v>2125</v>
      </c>
      <c r="D137" s="83"/>
      <c r="E137" s="83"/>
      <c r="F137" s="189"/>
      <c r="G137" s="189"/>
      <c r="H137" s="189"/>
      <c r="I137" s="190" t="s">
        <v>1358</v>
      </c>
      <c r="J137" s="196"/>
      <c r="M137" s="32"/>
      <c r="N137">
        <v>1963</v>
      </c>
      <c r="O137" t="s">
        <v>1111</v>
      </c>
      <c r="P137" s="32" t="s">
        <v>3395</v>
      </c>
      <c r="Q137" s="32" t="s">
        <v>2960</v>
      </c>
      <c r="R137" s="32" t="s">
        <v>2961</v>
      </c>
    </row>
    <row r="138" spans="1:19" x14ac:dyDescent="0.15">
      <c r="A138">
        <v>3</v>
      </c>
      <c r="B138" s="60" t="s">
        <v>2125</v>
      </c>
      <c r="D138" s="83"/>
      <c r="E138" s="83"/>
      <c r="F138" s="189"/>
      <c r="G138" s="189"/>
      <c r="H138" s="189"/>
      <c r="I138" s="190" t="s">
        <v>951</v>
      </c>
      <c r="J138" s="196"/>
      <c r="M138" s="32"/>
      <c r="N138">
        <v>1969</v>
      </c>
      <c r="O138" s="32" t="s">
        <v>1103</v>
      </c>
      <c r="P138" s="32" t="s">
        <v>3394</v>
      </c>
      <c r="Q138" s="32" t="s">
        <v>476</v>
      </c>
      <c r="R138" s="32"/>
    </row>
    <row r="139" spans="1:19" x14ac:dyDescent="0.15">
      <c r="A139">
        <v>3</v>
      </c>
      <c r="B139" s="60" t="s">
        <v>1127</v>
      </c>
      <c r="D139" s="83"/>
      <c r="E139" s="83"/>
      <c r="F139" s="189"/>
      <c r="G139" s="189"/>
      <c r="H139" s="197" t="s">
        <v>1521</v>
      </c>
      <c r="I139" s="94"/>
      <c r="J139" s="92"/>
      <c r="N139">
        <v>1937</v>
      </c>
      <c r="P139" s="32" t="s">
        <v>4164</v>
      </c>
      <c r="Q139" s="32" t="s">
        <v>390</v>
      </c>
      <c r="R139" s="32" t="s">
        <v>3980</v>
      </c>
    </row>
    <row r="140" spans="1:19" x14ac:dyDescent="0.15">
      <c r="A140">
        <v>3</v>
      </c>
      <c r="B140" s="60" t="s">
        <v>1127</v>
      </c>
      <c r="D140" s="83"/>
      <c r="E140" s="83"/>
      <c r="F140" s="189"/>
      <c r="G140" s="189"/>
      <c r="H140" s="197" t="s">
        <v>1678</v>
      </c>
      <c r="I140" s="94"/>
      <c r="J140" s="92"/>
      <c r="M140" s="32"/>
      <c r="N140">
        <v>1940</v>
      </c>
      <c r="O140" t="s">
        <v>1111</v>
      </c>
      <c r="P140" s="32" t="s">
        <v>3701</v>
      </c>
      <c r="Q140" s="32" t="s">
        <v>406</v>
      </c>
      <c r="R140" s="32" t="s">
        <v>2938</v>
      </c>
    </row>
    <row r="141" spans="1:19" x14ac:dyDescent="0.15">
      <c r="A141">
        <v>2</v>
      </c>
      <c r="B141" s="60" t="s">
        <v>1127</v>
      </c>
      <c r="D141" s="83"/>
      <c r="E141" s="83"/>
      <c r="F141" s="189"/>
      <c r="G141" s="189"/>
      <c r="H141" s="188" t="s">
        <v>4134</v>
      </c>
      <c r="I141" s="94"/>
      <c r="J141" s="92"/>
      <c r="M141" s="32"/>
      <c r="N141">
        <v>1942</v>
      </c>
      <c r="O141" s="32" t="s">
        <v>406</v>
      </c>
      <c r="Q141" s="32" t="s">
        <v>406</v>
      </c>
      <c r="R141" s="32" t="s">
        <v>1854</v>
      </c>
    </row>
    <row r="142" spans="1:19" x14ac:dyDescent="0.15">
      <c r="A142">
        <v>2</v>
      </c>
      <c r="B142" s="60" t="s">
        <v>2125</v>
      </c>
      <c r="D142" s="83"/>
      <c r="E142" s="83"/>
      <c r="F142" s="189"/>
      <c r="G142" s="189"/>
      <c r="H142" s="189"/>
      <c r="I142" s="191" t="s">
        <v>1421</v>
      </c>
      <c r="J142" s="198"/>
      <c r="N142">
        <v>1970</v>
      </c>
      <c r="O142" s="32" t="s">
        <v>241</v>
      </c>
      <c r="Q142" s="32" t="s">
        <v>2317</v>
      </c>
      <c r="R142" s="32"/>
    </row>
    <row r="143" spans="1:19" x14ac:dyDescent="0.15">
      <c r="A143">
        <v>2</v>
      </c>
      <c r="D143" s="83"/>
      <c r="E143" s="83"/>
      <c r="F143" s="189"/>
      <c r="G143" s="189"/>
      <c r="H143" s="192"/>
      <c r="I143" s="199"/>
      <c r="J143" s="191" t="s">
        <v>225</v>
      </c>
      <c r="N143">
        <v>2012</v>
      </c>
      <c r="S143" t="s">
        <v>1200</v>
      </c>
    </row>
    <row r="144" spans="1:19" x14ac:dyDescent="0.15">
      <c r="A144">
        <v>2</v>
      </c>
      <c r="B144" s="60" t="s">
        <v>1127</v>
      </c>
      <c r="D144" s="83"/>
      <c r="E144" s="83"/>
      <c r="F144" s="189"/>
      <c r="G144" s="189"/>
      <c r="H144" s="188" t="s">
        <v>3575</v>
      </c>
      <c r="I144" s="94"/>
      <c r="J144" s="92"/>
      <c r="M144" s="32"/>
      <c r="N144">
        <v>1948</v>
      </c>
      <c r="O144" s="32" t="s">
        <v>237</v>
      </c>
      <c r="P144" s="32"/>
      <c r="Q144" s="32" t="s">
        <v>1082</v>
      </c>
      <c r="R144" s="32"/>
    </row>
    <row r="145" spans="1:24" x14ac:dyDescent="0.15">
      <c r="A145">
        <v>3</v>
      </c>
      <c r="B145" s="60" t="s">
        <v>2125</v>
      </c>
      <c r="D145" s="83"/>
      <c r="E145" s="83"/>
      <c r="F145" s="189"/>
      <c r="G145" s="192"/>
      <c r="H145" s="193"/>
      <c r="I145" s="190" t="s">
        <v>1656</v>
      </c>
      <c r="J145" s="196"/>
      <c r="M145" s="32"/>
      <c r="N145">
        <v>1971</v>
      </c>
      <c r="O145" s="32" t="s">
        <v>237</v>
      </c>
      <c r="P145" s="32" t="s">
        <v>1658</v>
      </c>
      <c r="Q145" s="32" t="s">
        <v>1657</v>
      </c>
      <c r="R145" s="32" t="s">
        <v>1655</v>
      </c>
    </row>
    <row r="146" spans="1:24" x14ac:dyDescent="0.15">
      <c r="A146">
        <v>2</v>
      </c>
      <c r="D146" s="83"/>
      <c r="E146" s="83"/>
      <c r="F146" s="189"/>
      <c r="G146" s="192"/>
      <c r="H146" s="193"/>
      <c r="I146" s="191" t="s">
        <v>29</v>
      </c>
      <c r="J146" s="198"/>
      <c r="N146">
        <v>1983</v>
      </c>
      <c r="O146" s="32" t="s">
        <v>237</v>
      </c>
      <c r="X146" s="55"/>
    </row>
    <row r="147" spans="1:24" x14ac:dyDescent="0.15">
      <c r="A147">
        <v>1</v>
      </c>
      <c r="B147" s="681" t="s">
        <v>3351</v>
      </c>
      <c r="D147" s="83"/>
      <c r="E147" s="83"/>
      <c r="F147" s="189"/>
      <c r="G147" s="200" t="s">
        <v>3962</v>
      </c>
      <c r="H147" s="92"/>
      <c r="I147" s="92"/>
      <c r="J147" s="92"/>
      <c r="M147" s="32"/>
      <c r="N147">
        <v>1916</v>
      </c>
      <c r="O147">
        <v>1993</v>
      </c>
      <c r="P147" s="32" t="s">
        <v>4074</v>
      </c>
      <c r="Q147" s="32" t="s">
        <v>411</v>
      </c>
      <c r="R147" s="32" t="s">
        <v>1844</v>
      </c>
    </row>
    <row r="148" spans="1:24" x14ac:dyDescent="0.15">
      <c r="A148">
        <v>1</v>
      </c>
      <c r="B148" s="60" t="s">
        <v>3655</v>
      </c>
      <c r="D148" s="83"/>
      <c r="E148" s="83"/>
      <c r="F148" s="189"/>
      <c r="G148" s="91" t="s">
        <v>1551</v>
      </c>
      <c r="H148" s="92"/>
      <c r="I148" s="92"/>
      <c r="J148" s="92"/>
      <c r="P148" s="32" t="s">
        <v>1294</v>
      </c>
      <c r="Q148" t="s">
        <v>1295</v>
      </c>
    </row>
    <row r="149" spans="1:24" x14ac:dyDescent="0.15">
      <c r="A149">
        <v>1</v>
      </c>
      <c r="B149" s="60" t="s">
        <v>3655</v>
      </c>
      <c r="D149" s="83"/>
      <c r="E149" s="83"/>
      <c r="F149" s="189"/>
      <c r="G149" s="200" t="s">
        <v>3797</v>
      </c>
      <c r="H149" s="92"/>
      <c r="I149" s="92"/>
      <c r="J149" s="92"/>
      <c r="Q149" t="s">
        <v>1295</v>
      </c>
    </row>
    <row r="150" spans="1:24" x14ac:dyDescent="0.15">
      <c r="A150">
        <v>1</v>
      </c>
      <c r="B150" s="60" t="s">
        <v>3655</v>
      </c>
      <c r="D150" s="83"/>
      <c r="E150" s="83"/>
      <c r="F150" s="189"/>
      <c r="G150" s="200" t="s">
        <v>3798</v>
      </c>
      <c r="H150" s="92"/>
      <c r="I150" s="92"/>
      <c r="J150" s="92"/>
      <c r="Q150" t="s">
        <v>1295</v>
      </c>
    </row>
    <row r="151" spans="1:24" x14ac:dyDescent="0.15">
      <c r="A151">
        <v>1</v>
      </c>
      <c r="B151" s="58">
        <v>0</v>
      </c>
      <c r="D151" s="83"/>
      <c r="E151" s="83"/>
      <c r="F151" s="768" t="s">
        <v>941</v>
      </c>
      <c r="G151" s="201"/>
      <c r="H151" s="201"/>
      <c r="I151" s="201"/>
      <c r="J151" s="201"/>
      <c r="N151">
        <v>1898</v>
      </c>
      <c r="O151" s="893" t="s">
        <v>4208</v>
      </c>
      <c r="Q151" s="32" t="s">
        <v>914</v>
      </c>
      <c r="R151" s="32"/>
    </row>
    <row r="152" spans="1:24" x14ac:dyDescent="0.15">
      <c r="A152">
        <v>1</v>
      </c>
      <c r="D152" s="83"/>
      <c r="E152" s="82" t="s">
        <v>3376</v>
      </c>
      <c r="K152" s="32"/>
      <c r="N152">
        <v>1863</v>
      </c>
      <c r="O152">
        <v>1947</v>
      </c>
      <c r="S152" s="32" t="s">
        <v>3426</v>
      </c>
    </row>
    <row r="153" spans="1:24" x14ac:dyDescent="0.15">
      <c r="A153">
        <v>1</v>
      </c>
      <c r="B153" s="681" t="s">
        <v>3351</v>
      </c>
      <c r="D153" s="83"/>
      <c r="E153" s="99"/>
      <c r="F153" s="121" t="s">
        <v>3952</v>
      </c>
      <c r="N153">
        <v>1897</v>
      </c>
      <c r="O153">
        <v>1985</v>
      </c>
      <c r="P153" s="77" t="s">
        <v>2217</v>
      </c>
      <c r="Q153" s="32" t="s">
        <v>1542</v>
      </c>
      <c r="R153" s="32"/>
      <c r="S153" t="s">
        <v>2179</v>
      </c>
    </row>
    <row r="154" spans="1:24" ht="15.75" x14ac:dyDescent="0.25">
      <c r="A154">
        <v>1</v>
      </c>
      <c r="D154" s="83"/>
      <c r="E154" s="333" t="s">
        <v>274</v>
      </c>
      <c r="F154" s="4"/>
      <c r="G154" s="95"/>
      <c r="H154" s="95"/>
      <c r="I154" s="95"/>
      <c r="J154" s="95"/>
      <c r="K154" s="4"/>
      <c r="L154" s="4"/>
      <c r="N154" s="122" t="s">
        <v>4136</v>
      </c>
    </row>
    <row r="155" spans="1:24" s="677" customFormat="1" ht="12.75" customHeight="1" x14ac:dyDescent="0.15">
      <c r="A155" s="677">
        <v>1</v>
      </c>
      <c r="B155" s="678"/>
      <c r="D155" s="682"/>
      <c r="E155" s="692"/>
      <c r="F155" s="693" t="s">
        <v>1381</v>
      </c>
      <c r="G155" s="694"/>
      <c r="H155" s="695"/>
      <c r="I155" s="695"/>
      <c r="J155" s="695"/>
      <c r="K155" s="695"/>
      <c r="L155" s="695"/>
      <c r="M155" s="687"/>
      <c r="N155" s="677" t="s">
        <v>4143</v>
      </c>
      <c r="O155" s="677">
        <v>1912</v>
      </c>
      <c r="Q155" s="688"/>
      <c r="R155" s="688"/>
    </row>
    <row r="156" spans="1:24" x14ac:dyDescent="0.15">
      <c r="A156">
        <v>1</v>
      </c>
      <c r="B156" s="681" t="s">
        <v>3351</v>
      </c>
      <c r="D156" s="83"/>
      <c r="E156" s="96"/>
      <c r="F156" s="377"/>
      <c r="G156" s="331" t="s">
        <v>3799</v>
      </c>
      <c r="H156" s="332"/>
      <c r="I156" s="332"/>
      <c r="J156" s="332"/>
      <c r="K156" s="332"/>
      <c r="L156" s="4"/>
      <c r="N156">
        <v>1903</v>
      </c>
      <c r="O156">
        <v>1982</v>
      </c>
      <c r="P156" s="32" t="s">
        <v>1294</v>
      </c>
      <c r="Q156" s="32" t="s">
        <v>914</v>
      </c>
      <c r="R156" s="32" t="s">
        <v>3064</v>
      </c>
      <c r="S156" s="32" t="s">
        <v>1396</v>
      </c>
    </row>
    <row r="157" spans="1:24" ht="15.75" x14ac:dyDescent="0.25">
      <c r="A157">
        <v>1</v>
      </c>
      <c r="B157" s="681" t="s">
        <v>3351</v>
      </c>
      <c r="D157" s="83"/>
      <c r="E157" s="96"/>
      <c r="F157" s="379"/>
      <c r="G157" s="769" t="s">
        <v>2184</v>
      </c>
      <c r="H157" s="306"/>
      <c r="I157" s="306"/>
      <c r="J157" s="306"/>
      <c r="K157" s="288"/>
      <c r="L157" s="4"/>
      <c r="N157">
        <v>1904</v>
      </c>
      <c r="O157">
        <v>1997</v>
      </c>
      <c r="P157" s="122" t="s">
        <v>2236</v>
      </c>
      <c r="Q157" s="32"/>
      <c r="R157" s="32" t="s">
        <v>2962</v>
      </c>
      <c r="S157" s="32" t="s">
        <v>3420</v>
      </c>
    </row>
    <row r="158" spans="1:24" x14ac:dyDescent="0.15">
      <c r="A158">
        <v>1</v>
      </c>
      <c r="B158" s="681" t="s">
        <v>3351</v>
      </c>
      <c r="D158" s="83"/>
      <c r="E158" s="96"/>
      <c r="F158" s="378"/>
      <c r="G158" s="284"/>
      <c r="H158" s="291" t="s">
        <v>1320</v>
      </c>
      <c r="I158" s="288"/>
      <c r="J158" s="288"/>
      <c r="K158" s="288"/>
      <c r="L158" s="4"/>
      <c r="N158">
        <v>1931</v>
      </c>
      <c r="O158">
        <v>2016</v>
      </c>
      <c r="P158" s="32" t="s">
        <v>2137</v>
      </c>
      <c r="Q158" s="32" t="s">
        <v>478</v>
      </c>
      <c r="R158" s="32"/>
      <c r="S158" s="32" t="s">
        <v>1443</v>
      </c>
    </row>
    <row r="159" spans="1:24" x14ac:dyDescent="0.15">
      <c r="A159">
        <v>1</v>
      </c>
      <c r="D159" s="83"/>
      <c r="E159" s="96"/>
      <c r="F159" s="378"/>
      <c r="G159" s="284"/>
      <c r="H159" s="291" t="s">
        <v>975</v>
      </c>
      <c r="I159" s="288"/>
      <c r="J159" s="288"/>
      <c r="K159" s="288"/>
      <c r="L159" s="21"/>
      <c r="N159">
        <v>1936</v>
      </c>
      <c r="O159">
        <v>1974</v>
      </c>
      <c r="Q159" s="32" t="s">
        <v>974</v>
      </c>
      <c r="R159" s="32" t="s">
        <v>1173</v>
      </c>
      <c r="S159" s="32" t="s">
        <v>2364</v>
      </c>
    </row>
    <row r="160" spans="1:24" x14ac:dyDescent="0.15">
      <c r="A160">
        <v>2</v>
      </c>
      <c r="B160" s="60" t="s">
        <v>2125</v>
      </c>
      <c r="D160" s="83"/>
      <c r="E160" s="96"/>
      <c r="F160" s="378"/>
      <c r="G160" s="295"/>
      <c r="H160" s="740"/>
      <c r="I160" s="297" t="s">
        <v>480</v>
      </c>
      <c r="J160" s="288"/>
      <c r="K160" s="288"/>
      <c r="L160" s="4"/>
      <c r="N160">
        <v>1956</v>
      </c>
      <c r="O160" t="s">
        <v>1111</v>
      </c>
      <c r="Q160" s="32" t="s">
        <v>2948</v>
      </c>
      <c r="R160" s="32"/>
      <c r="S160" s="32"/>
    </row>
    <row r="161" spans="1:20" x14ac:dyDescent="0.15">
      <c r="A161">
        <v>2</v>
      </c>
      <c r="D161" s="83"/>
      <c r="E161" s="96"/>
      <c r="F161" s="378"/>
      <c r="G161" s="295"/>
      <c r="H161" s="740"/>
      <c r="I161" s="284"/>
      <c r="J161" s="292" t="s">
        <v>481</v>
      </c>
      <c r="K161" s="287"/>
      <c r="L161" s="4"/>
      <c r="N161">
        <v>1979</v>
      </c>
      <c r="Q161" s="32" t="s">
        <v>1141</v>
      </c>
      <c r="R161" s="32" t="s">
        <v>2269</v>
      </c>
      <c r="S161" s="32" t="s">
        <v>4126</v>
      </c>
    </row>
    <row r="162" spans="1:20" x14ac:dyDescent="0.15">
      <c r="A162">
        <v>3</v>
      </c>
      <c r="D162" s="83"/>
      <c r="E162" s="96"/>
      <c r="F162" s="378"/>
      <c r="G162" s="295"/>
      <c r="H162" s="740"/>
      <c r="I162" s="284"/>
      <c r="J162" s="284"/>
      <c r="K162" s="298" t="s">
        <v>482</v>
      </c>
      <c r="L162" s="4"/>
      <c r="N162">
        <v>2008</v>
      </c>
    </row>
    <row r="163" spans="1:20" x14ac:dyDescent="0.15">
      <c r="A163">
        <v>2</v>
      </c>
      <c r="D163" s="83"/>
      <c r="E163" s="96"/>
      <c r="F163" s="378"/>
      <c r="G163" s="295"/>
      <c r="H163" s="740"/>
      <c r="I163" s="284"/>
      <c r="J163" s="295"/>
      <c r="K163" s="297" t="s">
        <v>2778</v>
      </c>
      <c r="L163" s="4"/>
      <c r="N163">
        <v>2018</v>
      </c>
    </row>
    <row r="164" spans="1:20" x14ac:dyDescent="0.15">
      <c r="A164">
        <v>3</v>
      </c>
      <c r="D164" s="83"/>
      <c r="E164" s="96"/>
      <c r="F164" s="378"/>
      <c r="G164" s="295"/>
      <c r="H164" s="740"/>
      <c r="I164" s="284"/>
      <c r="J164" s="298" t="s">
        <v>483</v>
      </c>
      <c r="K164" s="288"/>
      <c r="L164" s="4"/>
      <c r="N164">
        <v>1984</v>
      </c>
      <c r="O164" s="32" t="s">
        <v>241</v>
      </c>
      <c r="P164" s="32" t="s">
        <v>3556</v>
      </c>
      <c r="Q164" s="32" t="s">
        <v>1142</v>
      </c>
      <c r="R164" s="32" t="s">
        <v>3720</v>
      </c>
    </row>
    <row r="165" spans="1:20" x14ac:dyDescent="0.15">
      <c r="A165">
        <v>3</v>
      </c>
      <c r="B165" s="60" t="s">
        <v>2125</v>
      </c>
      <c r="D165" s="83"/>
      <c r="E165" s="96"/>
      <c r="F165" s="378"/>
      <c r="G165" s="295"/>
      <c r="H165" s="740"/>
      <c r="I165" s="298" t="s">
        <v>2229</v>
      </c>
      <c r="J165" s="288"/>
      <c r="K165" s="288"/>
      <c r="L165" s="4"/>
      <c r="M165" s="32"/>
      <c r="N165">
        <v>1958</v>
      </c>
      <c r="O165" t="s">
        <v>1111</v>
      </c>
      <c r="P165" s="32" t="s">
        <v>1270</v>
      </c>
      <c r="Q165" s="32" t="s">
        <v>1143</v>
      </c>
      <c r="R165" s="32" t="s">
        <v>2356</v>
      </c>
      <c r="T165" s="32" t="s">
        <v>2820</v>
      </c>
    </row>
    <row r="166" spans="1:20" x14ac:dyDescent="0.15">
      <c r="A166">
        <v>2</v>
      </c>
      <c r="B166" s="60" t="s">
        <v>2125</v>
      </c>
      <c r="D166" s="83"/>
      <c r="E166" s="96"/>
      <c r="F166" s="378"/>
      <c r="G166" s="295"/>
      <c r="H166" s="740"/>
      <c r="I166" s="297" t="s">
        <v>2897</v>
      </c>
      <c r="J166" s="288"/>
      <c r="K166" s="288"/>
      <c r="L166" s="4"/>
      <c r="M166" s="32"/>
      <c r="N166">
        <v>1960</v>
      </c>
      <c r="O166" t="s">
        <v>2896</v>
      </c>
      <c r="R166" s="32" t="s">
        <v>1863</v>
      </c>
    </row>
    <row r="167" spans="1:20" x14ac:dyDescent="0.15">
      <c r="A167">
        <v>3</v>
      </c>
      <c r="D167" s="83"/>
      <c r="E167" s="96"/>
      <c r="F167" s="378"/>
      <c r="G167" s="295"/>
      <c r="H167" s="741"/>
      <c r="I167" s="296"/>
      <c r="J167" s="298" t="s">
        <v>484</v>
      </c>
      <c r="K167" s="288"/>
      <c r="L167" s="4"/>
      <c r="N167">
        <v>1990</v>
      </c>
      <c r="R167" s="32" t="s">
        <v>355</v>
      </c>
    </row>
    <row r="168" spans="1:20" ht="13.5" x14ac:dyDescent="0.15">
      <c r="A168">
        <v>3</v>
      </c>
      <c r="D168" s="83"/>
      <c r="E168" s="96"/>
      <c r="F168" s="378"/>
      <c r="G168" s="295"/>
      <c r="H168" s="741"/>
      <c r="I168" s="296"/>
      <c r="J168" s="298" t="s">
        <v>485</v>
      </c>
      <c r="K168" s="288"/>
      <c r="L168" s="4"/>
      <c r="M168" s="34"/>
      <c r="N168">
        <v>1995</v>
      </c>
      <c r="O168" t="s">
        <v>304</v>
      </c>
      <c r="R168" s="32" t="s">
        <v>3562</v>
      </c>
    </row>
    <row r="169" spans="1:20" ht="15.75" x14ac:dyDescent="0.25">
      <c r="A169">
        <v>1</v>
      </c>
      <c r="B169" s="60" t="s">
        <v>3352</v>
      </c>
      <c r="D169" s="83"/>
      <c r="E169" s="96"/>
      <c r="F169" s="378"/>
      <c r="G169" s="674" t="s">
        <v>3800</v>
      </c>
      <c r="H169" s="87"/>
      <c r="I169" s="87"/>
      <c r="J169" s="87"/>
      <c r="K169" s="4"/>
      <c r="L169" s="4"/>
      <c r="N169">
        <v>1906</v>
      </c>
      <c r="O169">
        <v>1973</v>
      </c>
      <c r="P169" s="32" t="s">
        <v>1215</v>
      </c>
      <c r="Q169" s="32" t="s">
        <v>486</v>
      </c>
      <c r="R169" s="122" t="s">
        <v>370</v>
      </c>
      <c r="T169" s="122"/>
    </row>
    <row r="170" spans="1:20" x14ac:dyDescent="0.15">
      <c r="A170">
        <v>1</v>
      </c>
      <c r="B170" s="681" t="s">
        <v>3351</v>
      </c>
      <c r="D170" s="83"/>
      <c r="E170" s="96"/>
      <c r="F170" s="378"/>
      <c r="G170" s="866" t="s">
        <v>3747</v>
      </c>
      <c r="H170" s="332"/>
      <c r="I170" s="332"/>
      <c r="J170" s="332"/>
      <c r="K170" s="4"/>
      <c r="L170" s="4"/>
      <c r="N170">
        <v>1909</v>
      </c>
      <c r="O170">
        <v>1986</v>
      </c>
      <c r="P170" s="32" t="s">
        <v>3933</v>
      </c>
      <c r="Q170" s="32" t="s">
        <v>1144</v>
      </c>
      <c r="R170" t="s">
        <v>3190</v>
      </c>
    </row>
    <row r="171" spans="1:20" x14ac:dyDescent="0.15">
      <c r="A171">
        <v>1</v>
      </c>
      <c r="B171" s="681" t="s">
        <v>3351</v>
      </c>
      <c r="D171" s="83"/>
      <c r="E171" s="96"/>
      <c r="F171" s="378"/>
      <c r="G171" s="212" t="s">
        <v>977</v>
      </c>
      <c r="H171" s="210"/>
      <c r="I171" s="210"/>
      <c r="J171" s="210"/>
      <c r="K171" s="210"/>
      <c r="L171" s="4"/>
      <c r="N171">
        <v>1910</v>
      </c>
      <c r="O171">
        <v>2007</v>
      </c>
      <c r="Q171" s="32" t="s">
        <v>976</v>
      </c>
      <c r="R171" s="32"/>
      <c r="S171" s="32" t="s">
        <v>3430</v>
      </c>
    </row>
    <row r="172" spans="1:20" x14ac:dyDescent="0.15">
      <c r="A172">
        <v>1</v>
      </c>
      <c r="B172" s="681" t="s">
        <v>3351</v>
      </c>
      <c r="D172" s="83"/>
      <c r="E172" s="96"/>
      <c r="F172" s="378"/>
      <c r="G172" s="204"/>
      <c r="H172" s="212" t="s">
        <v>3239</v>
      </c>
      <c r="I172" s="210"/>
      <c r="J172" s="210"/>
      <c r="K172" s="210"/>
      <c r="L172" s="4"/>
      <c r="M172" s="32"/>
      <c r="N172">
        <v>1934</v>
      </c>
      <c r="O172">
        <v>2019</v>
      </c>
      <c r="Q172" s="32" t="s">
        <v>1592</v>
      </c>
      <c r="R172" s="32" t="s">
        <v>238</v>
      </c>
    </row>
    <row r="173" spans="1:20" x14ac:dyDescent="0.15">
      <c r="A173">
        <v>3</v>
      </c>
      <c r="B173" s="60" t="s">
        <v>2125</v>
      </c>
      <c r="D173" s="83"/>
      <c r="E173" s="96"/>
      <c r="F173" s="378"/>
      <c r="G173" s="204"/>
      <c r="H173" s="204"/>
      <c r="I173" s="214" t="s">
        <v>487</v>
      </c>
      <c r="J173" s="210"/>
      <c r="K173" s="210"/>
      <c r="L173" s="4"/>
      <c r="M173" s="32"/>
      <c r="N173">
        <v>1961</v>
      </c>
      <c r="O173" t="s">
        <v>1111</v>
      </c>
      <c r="P173" s="16" t="s">
        <v>3344</v>
      </c>
      <c r="Q173" s="32" t="s">
        <v>1593</v>
      </c>
      <c r="R173" s="32" t="s">
        <v>3145</v>
      </c>
      <c r="T173" s="32"/>
    </row>
    <row r="174" spans="1:20" x14ac:dyDescent="0.15">
      <c r="A174">
        <v>2</v>
      </c>
      <c r="B174" s="60" t="s">
        <v>2125</v>
      </c>
      <c r="D174" s="83"/>
      <c r="E174" s="96"/>
      <c r="F174" s="378"/>
      <c r="G174" s="204"/>
      <c r="H174" s="204"/>
      <c r="I174" s="213" t="s">
        <v>3392</v>
      </c>
      <c r="J174" s="210"/>
      <c r="K174" s="210"/>
      <c r="L174" s="4"/>
      <c r="M174" s="32"/>
      <c r="N174">
        <v>1967</v>
      </c>
      <c r="O174" s="32" t="s">
        <v>233</v>
      </c>
      <c r="P174" s="32"/>
      <c r="Q174" s="32" t="s">
        <v>3391</v>
      </c>
      <c r="R174" s="32" t="s">
        <v>1489</v>
      </c>
    </row>
    <row r="175" spans="1:20" x14ac:dyDescent="0.15">
      <c r="A175">
        <v>2</v>
      </c>
      <c r="D175" s="83"/>
      <c r="E175" s="96"/>
      <c r="F175" s="378"/>
      <c r="G175" s="204"/>
      <c r="H175" s="208"/>
      <c r="I175" s="215"/>
      <c r="J175" s="213" t="s">
        <v>1493</v>
      </c>
      <c r="K175" s="210"/>
      <c r="L175" s="4"/>
      <c r="N175">
        <v>1991</v>
      </c>
      <c r="Q175" s="32" t="s">
        <v>3346</v>
      </c>
      <c r="R175" s="32"/>
    </row>
    <row r="176" spans="1:20" x14ac:dyDescent="0.15">
      <c r="A176">
        <v>3</v>
      </c>
      <c r="D176" s="83"/>
      <c r="E176" s="96"/>
      <c r="F176" s="378"/>
      <c r="G176" s="204"/>
      <c r="H176" s="208"/>
      <c r="I176" s="215"/>
      <c r="J176" s="213"/>
      <c r="K176" s="214" t="s">
        <v>4062</v>
      </c>
      <c r="L176" s="4"/>
      <c r="N176">
        <v>2021</v>
      </c>
      <c r="Q176" s="32"/>
      <c r="R176" s="32"/>
    </row>
    <row r="177" spans="1:24" x14ac:dyDescent="0.15">
      <c r="A177">
        <v>2</v>
      </c>
      <c r="D177" s="83"/>
      <c r="E177" s="96"/>
      <c r="F177" s="378"/>
      <c r="G177" s="204"/>
      <c r="H177" s="208"/>
      <c r="I177" s="215"/>
      <c r="J177" s="213" t="s">
        <v>1</v>
      </c>
      <c r="K177" s="210"/>
      <c r="L177" s="4"/>
      <c r="N177">
        <v>2000</v>
      </c>
    </row>
    <row r="178" spans="1:24" x14ac:dyDescent="0.15">
      <c r="A178">
        <v>3</v>
      </c>
      <c r="B178" s="60" t="s">
        <v>1127</v>
      </c>
      <c r="D178" s="83"/>
      <c r="E178" s="96"/>
      <c r="F178" s="378"/>
      <c r="G178" s="204"/>
      <c r="H178" s="214" t="s">
        <v>1492</v>
      </c>
      <c r="I178" s="210"/>
      <c r="J178" s="210"/>
      <c r="K178" s="210"/>
      <c r="L178" s="4"/>
      <c r="M178" s="32"/>
      <c r="N178">
        <v>1937</v>
      </c>
      <c r="O178" s="32" t="s">
        <v>233</v>
      </c>
      <c r="P178" s="32" t="s">
        <v>3712</v>
      </c>
      <c r="Q178" s="32" t="s">
        <v>1451</v>
      </c>
      <c r="R178" s="32" t="s">
        <v>2964</v>
      </c>
      <c r="S178" s="32" t="s">
        <v>2963</v>
      </c>
    </row>
    <row r="179" spans="1:24" x14ac:dyDescent="0.15">
      <c r="A179">
        <v>1</v>
      </c>
      <c r="B179" s="681" t="s">
        <v>3351</v>
      </c>
      <c r="D179" s="83"/>
      <c r="E179" s="96"/>
      <c r="F179" s="378"/>
      <c r="G179" s="204"/>
      <c r="H179" s="212" t="s">
        <v>3801</v>
      </c>
      <c r="I179" s="210"/>
      <c r="J179" s="210"/>
      <c r="K179" s="210"/>
      <c r="L179" s="4"/>
      <c r="M179" s="32"/>
      <c r="N179">
        <v>1939</v>
      </c>
      <c r="O179">
        <v>2015</v>
      </c>
      <c r="P179" s="32" t="s">
        <v>3802</v>
      </c>
      <c r="Q179" s="32" t="s">
        <v>488</v>
      </c>
      <c r="R179" s="32" t="s">
        <v>1526</v>
      </c>
      <c r="T179" s="32" t="s">
        <v>2819</v>
      </c>
    </row>
    <row r="180" spans="1:24" x14ac:dyDescent="0.15">
      <c r="A180">
        <v>1</v>
      </c>
      <c r="B180" s="681" t="s">
        <v>3351</v>
      </c>
      <c r="D180" s="83"/>
      <c r="E180" s="96"/>
      <c r="F180" s="378"/>
      <c r="G180" s="204"/>
      <c r="H180" s="213" t="s">
        <v>1718</v>
      </c>
      <c r="I180" s="210"/>
      <c r="J180" s="210"/>
      <c r="K180" s="210"/>
      <c r="L180" s="4"/>
      <c r="M180" s="32"/>
      <c r="N180">
        <v>1941</v>
      </c>
      <c r="O180">
        <v>2016</v>
      </c>
      <c r="P180" t="s">
        <v>1719</v>
      </c>
      <c r="Q180" s="32"/>
      <c r="R180" s="32" t="s">
        <v>325</v>
      </c>
    </row>
    <row r="181" spans="1:24" x14ac:dyDescent="0.15">
      <c r="A181">
        <v>3</v>
      </c>
      <c r="B181" s="60" t="s">
        <v>2125</v>
      </c>
      <c r="D181" s="83"/>
      <c r="E181" s="96"/>
      <c r="F181" s="378"/>
      <c r="G181" s="204"/>
      <c r="H181" s="204"/>
      <c r="I181" s="214" t="s">
        <v>489</v>
      </c>
      <c r="J181" s="210"/>
      <c r="K181" s="210"/>
      <c r="L181" s="4"/>
      <c r="N181">
        <v>1971</v>
      </c>
      <c r="O181" t="s">
        <v>1111</v>
      </c>
      <c r="P181" s="16" t="s">
        <v>1361</v>
      </c>
      <c r="Q181" s="32" t="s">
        <v>2287</v>
      </c>
      <c r="R181" s="32"/>
    </row>
    <row r="182" spans="1:24" x14ac:dyDescent="0.15">
      <c r="A182">
        <v>3</v>
      </c>
      <c r="B182" s="60" t="s">
        <v>2125</v>
      </c>
      <c r="D182" s="83"/>
      <c r="E182" s="96"/>
      <c r="F182" s="378"/>
      <c r="G182" s="204"/>
      <c r="H182" s="204"/>
      <c r="I182" s="214" t="s">
        <v>490</v>
      </c>
      <c r="J182" s="210"/>
      <c r="K182" s="210"/>
      <c r="L182" s="4"/>
      <c r="M182" s="32"/>
      <c r="N182">
        <v>1975</v>
      </c>
      <c r="O182" s="32" t="s">
        <v>242</v>
      </c>
      <c r="P182" s="15" t="s">
        <v>1360</v>
      </c>
      <c r="Q182" s="32" t="s">
        <v>4015</v>
      </c>
      <c r="R182" s="32"/>
    </row>
    <row r="183" spans="1:24" x14ac:dyDescent="0.15">
      <c r="A183">
        <v>1</v>
      </c>
      <c r="B183" s="60" t="s">
        <v>3655</v>
      </c>
      <c r="D183" s="83"/>
      <c r="E183" s="96"/>
      <c r="F183" s="378"/>
      <c r="G183" s="204"/>
      <c r="H183" s="216" t="s">
        <v>3963</v>
      </c>
      <c r="I183" s="217"/>
      <c r="J183" s="218"/>
      <c r="K183" s="210"/>
      <c r="L183" s="4"/>
      <c r="Q183" s="32" t="s">
        <v>3760</v>
      </c>
    </row>
    <row r="184" spans="1:24" x14ac:dyDescent="0.15">
      <c r="A184">
        <v>3</v>
      </c>
      <c r="B184" s="60" t="s">
        <v>1127</v>
      </c>
      <c r="D184" s="83"/>
      <c r="E184" s="96"/>
      <c r="F184" s="378"/>
      <c r="G184" s="204"/>
      <c r="H184" s="219" t="s">
        <v>3098</v>
      </c>
      <c r="I184" s="217"/>
      <c r="J184" s="218"/>
      <c r="K184" s="210"/>
      <c r="L184" s="4"/>
      <c r="N184">
        <v>1946</v>
      </c>
      <c r="O184" t="s">
        <v>1111</v>
      </c>
      <c r="P184" s="32" t="s">
        <v>3981</v>
      </c>
      <c r="Q184" s="32" t="s">
        <v>1889</v>
      </c>
      <c r="R184" s="32" t="s">
        <v>3113</v>
      </c>
    </row>
    <row r="185" spans="1:24" x14ac:dyDescent="0.15">
      <c r="A185">
        <v>1</v>
      </c>
      <c r="B185" s="681" t="s">
        <v>3351</v>
      </c>
      <c r="D185" s="83"/>
      <c r="E185" s="96"/>
      <c r="F185" s="378"/>
      <c r="G185" s="212" t="s">
        <v>978</v>
      </c>
      <c r="H185" s="210"/>
      <c r="I185" s="210"/>
      <c r="J185" s="210"/>
      <c r="K185" s="210"/>
      <c r="L185" s="4"/>
      <c r="N185">
        <v>1912</v>
      </c>
      <c r="O185">
        <v>1991</v>
      </c>
      <c r="Q185" s="32" t="s">
        <v>1261</v>
      </c>
      <c r="R185" s="32"/>
    </row>
    <row r="186" spans="1:24" x14ac:dyDescent="0.15">
      <c r="A186">
        <v>1</v>
      </c>
      <c r="B186" s="681" t="s">
        <v>3351</v>
      </c>
      <c r="D186" s="83"/>
      <c r="E186" s="374"/>
      <c r="F186" s="4"/>
      <c r="G186" s="215"/>
      <c r="H186" s="216" t="s">
        <v>4158</v>
      </c>
      <c r="I186" s="217"/>
      <c r="J186" s="218"/>
      <c r="K186" s="210"/>
      <c r="L186" s="4"/>
      <c r="N186">
        <v>1935</v>
      </c>
      <c r="O186">
        <v>2000</v>
      </c>
      <c r="P186" s="15" t="s">
        <v>3707</v>
      </c>
      <c r="Q186" s="32" t="s">
        <v>1645</v>
      </c>
      <c r="R186" s="32" t="s">
        <v>1427</v>
      </c>
    </row>
    <row r="187" spans="1:24" x14ac:dyDescent="0.15">
      <c r="A187">
        <v>1</v>
      </c>
      <c r="B187" s="681" t="s">
        <v>3351</v>
      </c>
      <c r="D187" s="83"/>
      <c r="E187" s="96"/>
      <c r="F187" s="4"/>
      <c r="G187" s="215"/>
      <c r="H187" s="216" t="s">
        <v>1044</v>
      </c>
      <c r="I187" s="217"/>
      <c r="J187" s="218"/>
      <c r="K187" s="210"/>
      <c r="L187" s="4"/>
      <c r="N187">
        <v>1938</v>
      </c>
      <c r="O187">
        <v>1990</v>
      </c>
      <c r="Q187" s="32" t="s">
        <v>979</v>
      </c>
      <c r="R187" s="32"/>
    </row>
    <row r="188" spans="1:24" x14ac:dyDescent="0.15">
      <c r="A188">
        <v>1</v>
      </c>
      <c r="B188" s="60" t="s">
        <v>3655</v>
      </c>
      <c r="D188" s="83"/>
      <c r="E188" s="96"/>
      <c r="F188" s="4"/>
      <c r="G188" s="215"/>
      <c r="H188" s="204"/>
      <c r="I188" s="211" t="s">
        <v>2597</v>
      </c>
      <c r="J188" s="210"/>
      <c r="K188" s="210"/>
      <c r="L188" s="4"/>
      <c r="N188">
        <v>1963</v>
      </c>
      <c r="O188">
        <v>1972</v>
      </c>
      <c r="P188" t="s">
        <v>1294</v>
      </c>
      <c r="Q188" t="s">
        <v>1295</v>
      </c>
    </row>
    <row r="189" spans="1:24" x14ac:dyDescent="0.15">
      <c r="A189">
        <v>3</v>
      </c>
      <c r="B189" s="60" t="s">
        <v>2125</v>
      </c>
      <c r="D189" s="83"/>
      <c r="E189" s="96"/>
      <c r="F189" s="4"/>
      <c r="G189" s="215"/>
      <c r="H189" s="204"/>
      <c r="I189" s="214" t="s">
        <v>492</v>
      </c>
      <c r="J189" s="210"/>
      <c r="K189" s="210"/>
      <c r="L189" s="4"/>
      <c r="N189">
        <v>1965</v>
      </c>
      <c r="O189" t="s">
        <v>1111</v>
      </c>
      <c r="P189" s="15" t="s">
        <v>1387</v>
      </c>
      <c r="Q189" s="32" t="s">
        <v>3563</v>
      </c>
      <c r="R189" s="32"/>
    </row>
    <row r="190" spans="1:24" x14ac:dyDescent="0.15">
      <c r="A190">
        <v>1</v>
      </c>
      <c r="B190" s="681" t="s">
        <v>3351</v>
      </c>
      <c r="D190" s="83"/>
      <c r="E190" s="96"/>
      <c r="F190" s="4"/>
      <c r="G190" s="215"/>
      <c r="H190" s="216" t="s">
        <v>980</v>
      </c>
      <c r="I190" s="217"/>
      <c r="J190" s="218"/>
      <c r="K190" s="210"/>
      <c r="L190" s="4"/>
      <c r="N190">
        <v>1940</v>
      </c>
      <c r="O190">
        <v>2012</v>
      </c>
      <c r="Q190" s="32" t="s">
        <v>1707</v>
      </c>
      <c r="R190" s="32" t="s">
        <v>2263</v>
      </c>
      <c r="X190" s="32"/>
    </row>
    <row r="191" spans="1:24" x14ac:dyDescent="0.15">
      <c r="A191">
        <v>3</v>
      </c>
      <c r="B191" s="60" t="s">
        <v>2125</v>
      </c>
      <c r="D191" s="83"/>
      <c r="E191" s="96"/>
      <c r="F191" s="4"/>
      <c r="G191" s="210"/>
      <c r="H191" s="215"/>
      <c r="I191" s="214" t="s">
        <v>493</v>
      </c>
      <c r="J191" s="210"/>
      <c r="K191" s="210"/>
      <c r="L191" s="4"/>
      <c r="M191" s="32"/>
      <c r="N191">
        <v>1969</v>
      </c>
      <c r="O191" s="32" t="s">
        <v>241</v>
      </c>
      <c r="P191" s="32" t="s">
        <v>1303</v>
      </c>
      <c r="Q191" s="32" t="s">
        <v>1876</v>
      </c>
      <c r="R191" s="32" t="s">
        <v>2344</v>
      </c>
      <c r="X191" s="32"/>
    </row>
    <row r="192" spans="1:24" x14ac:dyDescent="0.15">
      <c r="A192">
        <v>2</v>
      </c>
      <c r="B192" s="60" t="s">
        <v>2125</v>
      </c>
      <c r="D192" s="83"/>
      <c r="E192" s="96"/>
      <c r="F192" s="4"/>
      <c r="G192" s="210"/>
      <c r="H192" s="215"/>
      <c r="I192" s="213" t="s">
        <v>1601</v>
      </c>
      <c r="J192" s="210"/>
      <c r="K192" s="210"/>
      <c r="L192" s="4"/>
      <c r="M192" s="32"/>
      <c r="N192">
        <v>1974</v>
      </c>
      <c r="O192" t="s">
        <v>1111</v>
      </c>
      <c r="Q192" s="32" t="s">
        <v>1083</v>
      </c>
      <c r="R192" s="32" t="s">
        <v>3096</v>
      </c>
      <c r="X192" s="32"/>
    </row>
    <row r="193" spans="1:25" x14ac:dyDescent="0.15">
      <c r="A193">
        <v>3</v>
      </c>
      <c r="D193" s="83"/>
      <c r="E193" s="96"/>
      <c r="F193" s="4"/>
      <c r="G193" s="210"/>
      <c r="H193" s="210"/>
      <c r="I193" s="220"/>
      <c r="J193" s="214" t="s">
        <v>2866</v>
      </c>
      <c r="K193" s="210"/>
      <c r="L193" s="4"/>
      <c r="N193">
        <v>1999</v>
      </c>
      <c r="X193" s="32"/>
    </row>
    <row r="194" spans="1:25" x14ac:dyDescent="0.15">
      <c r="A194">
        <v>1</v>
      </c>
      <c r="D194" s="83"/>
      <c r="E194" s="98" t="s">
        <v>2099</v>
      </c>
      <c r="F194" s="4"/>
      <c r="G194" s="87"/>
      <c r="H194" s="87"/>
      <c r="I194" s="372"/>
      <c r="J194" s="372"/>
      <c r="K194" s="4"/>
      <c r="L194" s="4"/>
      <c r="O194" t="s">
        <v>2925</v>
      </c>
      <c r="P194" t="s">
        <v>3992</v>
      </c>
      <c r="Q194" t="s">
        <v>3993</v>
      </c>
      <c r="S194" t="s">
        <v>2924</v>
      </c>
      <c r="X194" s="32"/>
      <c r="Y194" s="32"/>
    </row>
    <row r="195" spans="1:25" x14ac:dyDescent="0.15">
      <c r="A195">
        <v>1</v>
      </c>
      <c r="B195" s="60" t="s">
        <v>3655</v>
      </c>
      <c r="D195" s="83"/>
      <c r="E195" s="97" t="s">
        <v>360</v>
      </c>
      <c r="F195" s="4"/>
      <c r="G195" s="4"/>
      <c r="H195" s="4"/>
      <c r="I195" s="672"/>
      <c r="J195" s="672"/>
      <c r="K195" s="4"/>
      <c r="L195" s="4"/>
      <c r="P195" t="s">
        <v>1294</v>
      </c>
      <c r="Q195" t="s">
        <v>1295</v>
      </c>
      <c r="X195" s="32"/>
      <c r="Y195" s="32"/>
    </row>
    <row r="196" spans="1:25" x14ac:dyDescent="0.15">
      <c r="A196">
        <v>1</v>
      </c>
      <c r="D196" s="83"/>
      <c r="E196" s="100" t="s">
        <v>3803</v>
      </c>
      <c r="F196" s="101"/>
      <c r="G196" s="101"/>
      <c r="H196" s="101"/>
      <c r="I196" s="373"/>
      <c r="J196" s="373"/>
      <c r="K196" s="4"/>
      <c r="L196" s="4"/>
      <c r="N196" s="32" t="s">
        <v>2923</v>
      </c>
      <c r="P196" s="32" t="s">
        <v>1534</v>
      </c>
      <c r="Q196" s="32" t="s">
        <v>2922</v>
      </c>
      <c r="R196" s="32"/>
      <c r="S196" t="s">
        <v>3313</v>
      </c>
    </row>
    <row r="197" spans="1:25" x14ac:dyDescent="0.15">
      <c r="A197">
        <v>1</v>
      </c>
      <c r="D197" s="82" t="s">
        <v>2952</v>
      </c>
      <c r="E197" s="14"/>
      <c r="F197" s="14"/>
      <c r="G197" s="14"/>
      <c r="N197">
        <v>1842</v>
      </c>
      <c r="O197">
        <v>1918</v>
      </c>
      <c r="Q197" s="32" t="s">
        <v>2177</v>
      </c>
      <c r="R197" s="32"/>
      <c r="S197" t="s">
        <v>2953</v>
      </c>
    </row>
    <row r="198" spans="1:25" x14ac:dyDescent="0.15">
      <c r="A198">
        <v>1</v>
      </c>
      <c r="D198" s="83"/>
      <c r="E198" s="807" t="s">
        <v>3856</v>
      </c>
      <c r="F198" s="808"/>
      <c r="G198" s="808"/>
      <c r="H198" s="804"/>
      <c r="I198" s="804"/>
      <c r="J198" s="804"/>
      <c r="N198">
        <v>1858</v>
      </c>
      <c r="O198">
        <v>1932</v>
      </c>
      <c r="P198" s="32" t="s">
        <v>2782</v>
      </c>
      <c r="Q198" s="32" t="s">
        <v>1587</v>
      </c>
      <c r="R198" s="32" t="s">
        <v>2966</v>
      </c>
      <c r="S198" t="s">
        <v>1363</v>
      </c>
    </row>
    <row r="199" spans="1:25" x14ac:dyDescent="0.15">
      <c r="A199">
        <v>1</v>
      </c>
      <c r="D199" s="83"/>
      <c r="E199" s="807" t="s">
        <v>3857</v>
      </c>
      <c r="F199" s="808"/>
      <c r="G199" s="808"/>
      <c r="H199" s="804"/>
      <c r="I199" s="804"/>
      <c r="J199" s="804"/>
      <c r="N199">
        <v>1864</v>
      </c>
      <c r="O199">
        <v>1943</v>
      </c>
      <c r="P199" s="32" t="s">
        <v>2218</v>
      </c>
      <c r="Q199" s="32" t="s">
        <v>1588</v>
      </c>
      <c r="R199" s="32" t="s">
        <v>2965</v>
      </c>
      <c r="S199" t="s">
        <v>1363</v>
      </c>
    </row>
    <row r="200" spans="1:25" x14ac:dyDescent="0.15">
      <c r="A200">
        <v>1</v>
      </c>
      <c r="D200" s="83"/>
      <c r="E200" s="807" t="s">
        <v>3858</v>
      </c>
      <c r="F200" s="808"/>
      <c r="G200" s="808"/>
      <c r="H200" s="804"/>
      <c r="I200" s="804"/>
      <c r="J200" s="804"/>
      <c r="N200">
        <v>1865</v>
      </c>
      <c r="O200">
        <v>1946</v>
      </c>
      <c r="P200" s="32" t="s">
        <v>1536</v>
      </c>
      <c r="Q200" s="32" t="s">
        <v>3381</v>
      </c>
      <c r="R200" s="32"/>
      <c r="S200" s="32" t="s">
        <v>2178</v>
      </c>
    </row>
    <row r="201" spans="1:25" ht="15.75" x14ac:dyDescent="0.25">
      <c r="A201">
        <v>1</v>
      </c>
      <c r="D201" s="83"/>
      <c r="E201" s="333" t="s">
        <v>3</v>
      </c>
      <c r="F201" s="85"/>
      <c r="G201" s="85"/>
      <c r="H201" s="85"/>
      <c r="I201" s="85"/>
      <c r="J201" s="85"/>
      <c r="K201" s="4"/>
      <c r="N201" s="122" t="s">
        <v>2633</v>
      </c>
    </row>
    <row r="202" spans="1:25" x14ac:dyDescent="0.15">
      <c r="A202">
        <v>1</v>
      </c>
      <c r="D202" s="83"/>
      <c r="E202" s="338"/>
      <c r="F202" s="337" t="s">
        <v>982</v>
      </c>
      <c r="G202" s="87"/>
      <c r="H202" s="87"/>
      <c r="I202" s="87"/>
      <c r="J202" s="87"/>
      <c r="K202" s="4"/>
      <c r="N202" s="677" t="s">
        <v>4148</v>
      </c>
      <c r="O202" s="677">
        <v>1958</v>
      </c>
      <c r="Q202" s="32" t="s">
        <v>981</v>
      </c>
      <c r="R202" s="32"/>
    </row>
    <row r="203" spans="1:25" x14ac:dyDescent="0.15">
      <c r="A203">
        <v>1</v>
      </c>
      <c r="D203" s="83"/>
      <c r="E203" s="96"/>
      <c r="F203" s="380"/>
      <c r="G203" s="98" t="s">
        <v>4022</v>
      </c>
      <c r="H203" s="4"/>
      <c r="I203" s="4"/>
      <c r="J203" s="4"/>
      <c r="K203" s="4"/>
      <c r="N203">
        <v>1910</v>
      </c>
      <c r="O203">
        <v>1959</v>
      </c>
      <c r="P203" s="32" t="s">
        <v>2872</v>
      </c>
      <c r="Q203" s="32" t="s">
        <v>494</v>
      </c>
      <c r="R203" s="32" t="s">
        <v>1477</v>
      </c>
    </row>
    <row r="204" spans="1:25" x14ac:dyDescent="0.15">
      <c r="A204">
        <v>1</v>
      </c>
      <c r="B204" s="681" t="s">
        <v>3351</v>
      </c>
      <c r="D204" s="83"/>
      <c r="E204" s="96"/>
      <c r="F204" s="380"/>
      <c r="G204" s="97" t="s">
        <v>3804</v>
      </c>
      <c r="H204" s="4"/>
      <c r="I204" s="4"/>
      <c r="J204" s="4"/>
      <c r="K204" s="4"/>
      <c r="N204">
        <v>1911</v>
      </c>
      <c r="O204">
        <v>1998</v>
      </c>
      <c r="P204" s="32" t="s">
        <v>1232</v>
      </c>
      <c r="Q204" s="32" t="s">
        <v>495</v>
      </c>
      <c r="R204" s="32"/>
      <c r="S204" s="32" t="s">
        <v>3623</v>
      </c>
    </row>
    <row r="205" spans="1:25" x14ac:dyDescent="0.15">
      <c r="A205">
        <v>1</v>
      </c>
      <c r="D205" s="83"/>
      <c r="E205" s="96"/>
      <c r="F205" s="380"/>
      <c r="G205" s="340" t="s">
        <v>498</v>
      </c>
      <c r="H205" s="332"/>
      <c r="I205" s="332"/>
      <c r="J205" s="332"/>
      <c r="K205" s="4"/>
      <c r="O205">
        <v>1971</v>
      </c>
      <c r="P205" s="15" t="s">
        <v>2873</v>
      </c>
      <c r="Q205" s="32" t="s">
        <v>1145</v>
      </c>
      <c r="R205" s="32" t="s">
        <v>2967</v>
      </c>
      <c r="S205" s="32" t="s">
        <v>2968</v>
      </c>
    </row>
    <row r="206" spans="1:25" ht="15.75" x14ac:dyDescent="0.25">
      <c r="A206">
        <v>1</v>
      </c>
      <c r="B206" s="681" t="s">
        <v>3351</v>
      </c>
      <c r="D206" s="83"/>
      <c r="E206" s="96"/>
      <c r="F206" s="380"/>
      <c r="G206" s="291" t="s">
        <v>1379</v>
      </c>
      <c r="H206" s="288"/>
      <c r="I206" s="288"/>
      <c r="J206" s="288"/>
      <c r="K206" s="4"/>
      <c r="N206">
        <v>1915</v>
      </c>
      <c r="O206">
        <v>1991</v>
      </c>
      <c r="P206" s="122" t="s">
        <v>2635</v>
      </c>
      <c r="Q206" s="32"/>
      <c r="R206" s="32"/>
    </row>
    <row r="207" spans="1:25" x14ac:dyDescent="0.15">
      <c r="A207">
        <v>1</v>
      </c>
      <c r="B207" s="681" t="s">
        <v>3351</v>
      </c>
      <c r="D207" s="83"/>
      <c r="E207" s="96"/>
      <c r="F207" s="380"/>
      <c r="G207" s="284"/>
      <c r="H207" s="291" t="s">
        <v>500</v>
      </c>
      <c r="I207" s="288"/>
      <c r="J207" s="288"/>
      <c r="K207" s="4"/>
      <c r="N207">
        <v>1934</v>
      </c>
      <c r="O207">
        <v>2008</v>
      </c>
      <c r="P207" s="32" t="s">
        <v>1233</v>
      </c>
      <c r="Q207" s="32" t="s">
        <v>499</v>
      </c>
      <c r="R207" s="32" t="s">
        <v>3076</v>
      </c>
    </row>
    <row r="208" spans="1:25" x14ac:dyDescent="0.15">
      <c r="A208">
        <v>1</v>
      </c>
      <c r="B208" s="681" t="s">
        <v>3351</v>
      </c>
      <c r="D208" s="83"/>
      <c r="E208" s="96"/>
      <c r="F208" s="380"/>
      <c r="G208" s="284"/>
      <c r="H208" s="289" t="s">
        <v>3805</v>
      </c>
      <c r="I208" s="288"/>
      <c r="J208" s="288"/>
      <c r="K208" s="4"/>
      <c r="M208" s="32"/>
      <c r="N208">
        <v>1935</v>
      </c>
      <c r="O208">
        <v>2009</v>
      </c>
      <c r="P208" s="16" t="s">
        <v>2874</v>
      </c>
      <c r="Q208" s="32" t="s">
        <v>2871</v>
      </c>
      <c r="R208" s="32" t="s">
        <v>3416</v>
      </c>
      <c r="S208" s="32"/>
    </row>
    <row r="209" spans="1:19" x14ac:dyDescent="0.15">
      <c r="A209">
        <v>2</v>
      </c>
      <c r="B209" s="60" t="s">
        <v>1127</v>
      </c>
      <c r="D209" s="83"/>
      <c r="E209" s="96"/>
      <c r="F209" s="380"/>
      <c r="G209" s="284"/>
      <c r="H209" s="297" t="s">
        <v>3572</v>
      </c>
      <c r="I209" s="288"/>
      <c r="J209" s="288"/>
      <c r="K209" s="4"/>
      <c r="N209">
        <v>1937</v>
      </c>
      <c r="O209" s="32" t="s">
        <v>3448</v>
      </c>
      <c r="Q209" s="32" t="s">
        <v>983</v>
      </c>
      <c r="R209" t="s">
        <v>3463</v>
      </c>
    </row>
    <row r="210" spans="1:19" x14ac:dyDescent="0.15">
      <c r="A210">
        <v>3</v>
      </c>
      <c r="B210" s="60" t="s">
        <v>2125</v>
      </c>
      <c r="D210" s="83"/>
      <c r="E210" s="96"/>
      <c r="F210" s="380"/>
      <c r="G210" s="284"/>
      <c r="H210" s="284"/>
      <c r="I210" s="298" t="s">
        <v>3462</v>
      </c>
      <c r="J210" s="288"/>
      <c r="K210" s="4"/>
      <c r="N210">
        <v>1971</v>
      </c>
      <c r="O210" s="32" t="s">
        <v>3448</v>
      </c>
      <c r="P210" s="32" t="s">
        <v>3449</v>
      </c>
      <c r="Q210" s="32" t="s">
        <v>501</v>
      </c>
      <c r="R210" s="32" t="s">
        <v>3461</v>
      </c>
    </row>
    <row r="211" spans="1:19" x14ac:dyDescent="0.15">
      <c r="A211">
        <v>3</v>
      </c>
      <c r="B211" s="58">
        <v>0</v>
      </c>
      <c r="D211" s="83"/>
      <c r="E211" s="96"/>
      <c r="F211" s="380"/>
      <c r="G211" s="284"/>
      <c r="H211" s="284"/>
      <c r="I211" s="298" t="s">
        <v>942</v>
      </c>
      <c r="J211" s="288"/>
      <c r="K211" s="4"/>
      <c r="N211">
        <v>1981</v>
      </c>
      <c r="O211" s="32" t="s">
        <v>3448</v>
      </c>
      <c r="P211" t="s">
        <v>1294</v>
      </c>
      <c r="Q211" s="32" t="s">
        <v>914</v>
      </c>
      <c r="R211" s="32"/>
    </row>
    <row r="212" spans="1:19" x14ac:dyDescent="0.15">
      <c r="A212">
        <v>3</v>
      </c>
      <c r="B212" s="60" t="s">
        <v>1127</v>
      </c>
      <c r="D212" s="83"/>
      <c r="E212" s="96"/>
      <c r="F212" s="380"/>
      <c r="G212" s="284"/>
      <c r="H212" s="298" t="s">
        <v>502</v>
      </c>
      <c r="I212" s="288"/>
      <c r="J212" s="288"/>
      <c r="K212" s="4"/>
      <c r="M212" s="32"/>
      <c r="N212">
        <v>1939</v>
      </c>
      <c r="O212" t="s">
        <v>233</v>
      </c>
      <c r="P212" s="15" t="s">
        <v>3451</v>
      </c>
      <c r="Q212" s="32" t="s">
        <v>3450</v>
      </c>
      <c r="R212" s="32" t="s">
        <v>1740</v>
      </c>
    </row>
    <row r="213" spans="1:19" x14ac:dyDescent="0.15">
      <c r="A213">
        <v>1</v>
      </c>
      <c r="B213" s="60" t="s">
        <v>3655</v>
      </c>
      <c r="D213" s="83"/>
      <c r="E213" s="96"/>
      <c r="F213" s="380"/>
      <c r="G213" s="284"/>
      <c r="H213" s="291" t="s">
        <v>275</v>
      </c>
      <c r="I213" s="288"/>
      <c r="J213" s="288"/>
      <c r="K213" s="4"/>
      <c r="P213" s="32" t="s">
        <v>1294</v>
      </c>
      <c r="Q213" t="s">
        <v>1295</v>
      </c>
    </row>
    <row r="214" spans="1:19" x14ac:dyDescent="0.15">
      <c r="A214">
        <v>1</v>
      </c>
      <c r="B214" s="60" t="s">
        <v>3655</v>
      </c>
      <c r="D214" s="83"/>
      <c r="E214" s="96"/>
      <c r="F214" s="380"/>
      <c r="G214" s="284"/>
      <c r="H214" s="291" t="s">
        <v>276</v>
      </c>
      <c r="I214" s="288"/>
      <c r="J214" s="288"/>
      <c r="K214" s="4"/>
      <c r="P214" s="32" t="s">
        <v>1294</v>
      </c>
      <c r="Q214" t="s">
        <v>1295</v>
      </c>
    </row>
    <row r="215" spans="1:19" x14ac:dyDescent="0.15">
      <c r="A215">
        <v>3</v>
      </c>
      <c r="B215" s="60" t="s">
        <v>1715</v>
      </c>
      <c r="D215" s="83"/>
      <c r="E215" s="96"/>
      <c r="F215" s="380"/>
      <c r="G215" s="284"/>
      <c r="H215" s="298" t="s">
        <v>3806</v>
      </c>
      <c r="I215" s="288"/>
      <c r="J215" s="288"/>
      <c r="K215" s="4"/>
      <c r="N215">
        <v>1945</v>
      </c>
      <c r="O215" t="s">
        <v>1111</v>
      </c>
      <c r="P215" s="32" t="s">
        <v>1215</v>
      </c>
      <c r="Q215" s="32" t="s">
        <v>406</v>
      </c>
      <c r="R215" s="32"/>
    </row>
    <row r="216" spans="1:19" x14ac:dyDescent="0.15">
      <c r="A216">
        <v>2</v>
      </c>
      <c r="B216" s="60" t="s">
        <v>1127</v>
      </c>
      <c r="D216" s="83"/>
      <c r="E216" s="96"/>
      <c r="F216" s="380"/>
      <c r="G216" s="284"/>
      <c r="H216" s="297" t="s">
        <v>3644</v>
      </c>
      <c r="I216" s="288"/>
      <c r="J216" s="288"/>
      <c r="K216" s="4"/>
      <c r="N216">
        <v>1946</v>
      </c>
      <c r="O216" t="s">
        <v>233</v>
      </c>
      <c r="Q216" s="32" t="s">
        <v>3604</v>
      </c>
      <c r="R216" t="s">
        <v>1027</v>
      </c>
      <c r="S216" t="s">
        <v>3643</v>
      </c>
    </row>
    <row r="217" spans="1:19" x14ac:dyDescent="0.15">
      <c r="A217">
        <v>2</v>
      </c>
      <c r="B217" s="60" t="s">
        <v>2125</v>
      </c>
      <c r="D217" s="83"/>
      <c r="E217" s="96"/>
      <c r="F217" s="380"/>
      <c r="G217" s="284"/>
      <c r="H217" s="284"/>
      <c r="I217" s="297" t="s">
        <v>506</v>
      </c>
      <c r="J217" s="288"/>
      <c r="K217" s="4"/>
      <c r="N217" s="910"/>
      <c r="O217" s="21"/>
      <c r="Q217" s="32"/>
    </row>
    <row r="218" spans="1:19" x14ac:dyDescent="0.15">
      <c r="A218">
        <v>2</v>
      </c>
      <c r="D218" s="83"/>
      <c r="E218" s="96"/>
      <c r="F218" s="380"/>
      <c r="G218" s="284"/>
      <c r="H218" s="284"/>
      <c r="I218" s="286"/>
      <c r="J218" s="297" t="s">
        <v>36</v>
      </c>
      <c r="K218" s="4"/>
      <c r="N218" s="910"/>
      <c r="O218" s="21"/>
    </row>
    <row r="219" spans="1:19" x14ac:dyDescent="0.15">
      <c r="A219">
        <v>3</v>
      </c>
      <c r="B219" s="60"/>
      <c r="D219" s="83"/>
      <c r="E219" s="96"/>
      <c r="F219" s="380"/>
      <c r="G219" s="284"/>
      <c r="H219" s="284"/>
      <c r="I219" s="298" t="s">
        <v>504</v>
      </c>
      <c r="J219" s="288"/>
      <c r="K219" s="4"/>
      <c r="N219" s="910"/>
      <c r="O219" s="21"/>
      <c r="P219" s="21"/>
      <c r="Q219" s="78"/>
      <c r="R219" s="32"/>
    </row>
    <row r="220" spans="1:19" x14ac:dyDescent="0.15">
      <c r="A220">
        <v>2</v>
      </c>
      <c r="B220" s="60" t="s">
        <v>2125</v>
      </c>
      <c r="D220" s="83"/>
      <c r="E220" s="96"/>
      <c r="F220" s="380"/>
      <c r="G220" s="284"/>
      <c r="H220" s="297" t="s">
        <v>507</v>
      </c>
      <c r="I220" s="288"/>
      <c r="J220" s="288"/>
      <c r="K220" s="4"/>
      <c r="N220">
        <v>1950</v>
      </c>
      <c r="O220" t="s">
        <v>511</v>
      </c>
      <c r="Q220" s="32" t="s">
        <v>3152</v>
      </c>
      <c r="R220" s="32"/>
    </row>
    <row r="221" spans="1:19" x14ac:dyDescent="0.15">
      <c r="A221">
        <v>3</v>
      </c>
      <c r="B221" s="60" t="s">
        <v>2125</v>
      </c>
      <c r="D221" s="83"/>
      <c r="E221" s="96"/>
      <c r="F221" s="380"/>
      <c r="G221" s="295"/>
      <c r="H221" s="296"/>
      <c r="I221" s="298" t="s">
        <v>262</v>
      </c>
      <c r="J221" s="288"/>
      <c r="K221" s="4"/>
      <c r="M221" s="32"/>
      <c r="N221">
        <v>1973</v>
      </c>
      <c r="O221" s="32" t="s">
        <v>232</v>
      </c>
      <c r="P221" s="16" t="s">
        <v>3464</v>
      </c>
    </row>
    <row r="222" spans="1:19" x14ac:dyDescent="0.15">
      <c r="A222">
        <v>2</v>
      </c>
      <c r="B222" s="60" t="s">
        <v>2125</v>
      </c>
      <c r="D222" s="83"/>
      <c r="E222" s="96"/>
      <c r="F222" s="380"/>
      <c r="G222" s="295"/>
      <c r="H222" s="296"/>
      <c r="I222" s="297" t="s">
        <v>508</v>
      </c>
      <c r="J222" s="288"/>
      <c r="K222" s="4"/>
      <c r="M222" s="32"/>
      <c r="N222">
        <v>1976</v>
      </c>
      <c r="O222" s="32" t="s">
        <v>232</v>
      </c>
      <c r="P222" s="32"/>
      <c r="Q222" s="32" t="s">
        <v>1146</v>
      </c>
      <c r="R222" s="32"/>
    </row>
    <row r="223" spans="1:19" x14ac:dyDescent="0.15">
      <c r="A223">
        <v>3</v>
      </c>
      <c r="D223" s="83"/>
      <c r="E223" s="96"/>
      <c r="F223" s="380"/>
      <c r="G223" s="295"/>
      <c r="H223" s="288"/>
      <c r="I223" s="296"/>
      <c r="J223" s="298" t="s">
        <v>3299</v>
      </c>
      <c r="K223" s="4"/>
      <c r="N223">
        <v>2008</v>
      </c>
    </row>
    <row r="224" spans="1:19" ht="15.75" x14ac:dyDescent="0.25">
      <c r="A224">
        <v>1</v>
      </c>
      <c r="B224" s="681" t="s">
        <v>3351</v>
      </c>
      <c r="D224" s="83"/>
      <c r="E224" s="96"/>
      <c r="F224" s="380"/>
      <c r="G224" s="216" t="s">
        <v>2185</v>
      </c>
      <c r="H224" s="217"/>
      <c r="I224" s="217"/>
      <c r="J224" s="218"/>
      <c r="K224" s="4"/>
      <c r="M224" s="34"/>
      <c r="N224">
        <v>1918</v>
      </c>
      <c r="O224">
        <v>2009</v>
      </c>
      <c r="P224" s="122" t="s">
        <v>228</v>
      </c>
      <c r="Q224" s="32"/>
      <c r="R224" s="32"/>
    </row>
    <row r="225" spans="1:20" x14ac:dyDescent="0.15">
      <c r="A225">
        <v>1</v>
      </c>
      <c r="B225" s="681" t="s">
        <v>3351</v>
      </c>
      <c r="D225" s="83"/>
      <c r="E225" s="96"/>
      <c r="F225" s="380"/>
      <c r="G225" s="204"/>
      <c r="H225" s="214" t="s">
        <v>3807</v>
      </c>
      <c r="I225" s="210"/>
      <c r="J225" s="210"/>
      <c r="K225" s="4"/>
      <c r="M225" s="32"/>
      <c r="N225">
        <v>1939</v>
      </c>
      <c r="O225" s="32">
        <v>2017</v>
      </c>
      <c r="P225" s="32" t="s">
        <v>3714</v>
      </c>
      <c r="Q225" s="32" t="s">
        <v>441</v>
      </c>
      <c r="R225" s="32" t="s">
        <v>510</v>
      </c>
      <c r="T225" s="32" t="s">
        <v>2816</v>
      </c>
    </row>
    <row r="226" spans="1:20" x14ac:dyDescent="0.15">
      <c r="A226">
        <v>3</v>
      </c>
      <c r="B226" s="60" t="s">
        <v>1127</v>
      </c>
      <c r="D226" s="83"/>
      <c r="E226" s="96"/>
      <c r="F226" s="380"/>
      <c r="G226" s="204"/>
      <c r="H226" s="214" t="s">
        <v>512</v>
      </c>
      <c r="I226" s="210"/>
      <c r="J226" s="210"/>
      <c r="K226" s="4"/>
      <c r="M226" s="32"/>
      <c r="N226">
        <v>1943</v>
      </c>
      <c r="O226" t="s">
        <v>1111</v>
      </c>
      <c r="P226" s="15" t="s">
        <v>1497</v>
      </c>
      <c r="Q226" s="32" t="s">
        <v>2274</v>
      </c>
      <c r="R226" s="32" t="s">
        <v>1751</v>
      </c>
    </row>
    <row r="227" spans="1:20" x14ac:dyDescent="0.15">
      <c r="A227">
        <v>2</v>
      </c>
      <c r="B227" s="60" t="s">
        <v>1127</v>
      </c>
      <c r="D227" s="83"/>
      <c r="E227" s="96"/>
      <c r="F227" s="380"/>
      <c r="G227" s="204"/>
      <c r="H227" s="213" t="s">
        <v>513</v>
      </c>
      <c r="I227" s="210"/>
      <c r="J227" s="210"/>
      <c r="K227" s="4"/>
      <c r="M227" s="32"/>
      <c r="N227">
        <v>1945</v>
      </c>
      <c r="O227" s="32" t="s">
        <v>305</v>
      </c>
      <c r="P227" s="32"/>
      <c r="Q227" s="32" t="s">
        <v>1147</v>
      </c>
      <c r="R227" s="32" t="s">
        <v>2969</v>
      </c>
      <c r="S227" s="32" t="s">
        <v>2970</v>
      </c>
    </row>
    <row r="228" spans="1:20" x14ac:dyDescent="0.15">
      <c r="A228">
        <v>2</v>
      </c>
      <c r="B228" s="60" t="s">
        <v>2125</v>
      </c>
      <c r="D228" s="83"/>
      <c r="E228" s="96"/>
      <c r="F228" s="380"/>
      <c r="G228" s="204"/>
      <c r="H228" s="204"/>
      <c r="I228" s="213" t="s">
        <v>514</v>
      </c>
      <c r="J228" s="210"/>
      <c r="K228" s="4"/>
      <c r="N228">
        <v>1971</v>
      </c>
      <c r="O228" t="s">
        <v>3253</v>
      </c>
      <c r="Q228" s="32" t="s">
        <v>1620</v>
      </c>
      <c r="R228" s="32" t="s">
        <v>1754</v>
      </c>
    </row>
    <row r="229" spans="1:20" x14ac:dyDescent="0.15">
      <c r="A229">
        <v>2</v>
      </c>
      <c r="D229" s="83"/>
      <c r="E229" s="96"/>
      <c r="F229" s="380"/>
      <c r="G229" s="204"/>
      <c r="H229" s="204"/>
      <c r="I229" s="204"/>
      <c r="J229" s="213" t="s">
        <v>138</v>
      </c>
      <c r="K229" s="32"/>
      <c r="N229">
        <v>1997</v>
      </c>
      <c r="R229" s="32" t="s">
        <v>3406</v>
      </c>
    </row>
    <row r="230" spans="1:20" x14ac:dyDescent="0.15">
      <c r="A230">
        <v>3</v>
      </c>
      <c r="D230" s="83"/>
      <c r="E230" s="96"/>
      <c r="F230" s="380"/>
      <c r="G230" s="204"/>
      <c r="H230" s="204"/>
      <c r="I230" s="204"/>
      <c r="J230" s="214" t="s">
        <v>515</v>
      </c>
      <c r="K230" s="4"/>
      <c r="N230">
        <v>2000</v>
      </c>
      <c r="R230" s="32" t="s">
        <v>1900</v>
      </c>
    </row>
    <row r="231" spans="1:20" x14ac:dyDescent="0.15">
      <c r="A231">
        <v>3</v>
      </c>
      <c r="B231" s="60" t="s">
        <v>2125</v>
      </c>
      <c r="D231" s="83"/>
      <c r="E231" s="96"/>
      <c r="F231" s="380"/>
      <c r="G231" s="204"/>
      <c r="H231" s="204"/>
      <c r="I231" s="214" t="s">
        <v>4018</v>
      </c>
      <c r="J231" s="210"/>
      <c r="K231" s="4"/>
      <c r="N231">
        <v>1973</v>
      </c>
      <c r="O231" s="32" t="s">
        <v>1899</v>
      </c>
      <c r="P231" s="32" t="s">
        <v>1234</v>
      </c>
      <c r="R231" s="32" t="s">
        <v>4017</v>
      </c>
    </row>
    <row r="232" spans="1:20" x14ac:dyDescent="0.15">
      <c r="A232">
        <v>3</v>
      </c>
      <c r="B232" s="60" t="s">
        <v>1127</v>
      </c>
      <c r="D232" s="83"/>
      <c r="E232" s="96"/>
      <c r="F232" s="380"/>
      <c r="G232" s="204"/>
      <c r="H232" s="214" t="s">
        <v>517</v>
      </c>
      <c r="I232" s="210"/>
      <c r="J232" s="210"/>
      <c r="K232" s="4"/>
      <c r="M232" s="32"/>
      <c r="N232">
        <v>1948</v>
      </c>
      <c r="O232" s="32" t="s">
        <v>511</v>
      </c>
      <c r="P232" s="32" t="s">
        <v>2249</v>
      </c>
      <c r="Q232" s="32" t="s">
        <v>2291</v>
      </c>
      <c r="R232" s="32" t="s">
        <v>516</v>
      </c>
    </row>
    <row r="233" spans="1:20" x14ac:dyDescent="0.15">
      <c r="A233">
        <v>3</v>
      </c>
      <c r="B233" s="60" t="s">
        <v>2125</v>
      </c>
      <c r="D233" s="83"/>
      <c r="E233" s="96"/>
      <c r="F233" s="380"/>
      <c r="G233" s="204"/>
      <c r="H233" s="214" t="s">
        <v>519</v>
      </c>
      <c r="I233" s="210"/>
      <c r="J233" s="210"/>
      <c r="K233" s="4"/>
      <c r="N233">
        <v>1955</v>
      </c>
      <c r="O233" t="s">
        <v>1111</v>
      </c>
      <c r="P233" s="15" t="s">
        <v>1228</v>
      </c>
      <c r="Q233" s="32" t="s">
        <v>518</v>
      </c>
      <c r="R233" t="s">
        <v>1305</v>
      </c>
      <c r="T233" t="s">
        <v>2823</v>
      </c>
    </row>
    <row r="234" spans="1:20" x14ac:dyDescent="0.15">
      <c r="A234">
        <v>1</v>
      </c>
      <c r="B234" s="681" t="s">
        <v>3351</v>
      </c>
      <c r="D234" s="83"/>
      <c r="E234" s="96"/>
      <c r="F234" s="380"/>
      <c r="G234" s="212" t="s">
        <v>1380</v>
      </c>
      <c r="H234" s="210"/>
      <c r="I234" s="210"/>
      <c r="J234" s="210"/>
      <c r="K234" s="4"/>
      <c r="N234">
        <v>1920</v>
      </c>
      <c r="O234">
        <v>2000</v>
      </c>
      <c r="Q234" s="32" t="s">
        <v>1043</v>
      </c>
      <c r="R234" s="32"/>
      <c r="S234" s="32"/>
    </row>
    <row r="235" spans="1:20" x14ac:dyDescent="0.15">
      <c r="A235">
        <v>1</v>
      </c>
      <c r="B235" s="681" t="s">
        <v>3351</v>
      </c>
      <c r="D235" s="83"/>
      <c r="E235" s="96"/>
      <c r="F235" s="380"/>
      <c r="G235" s="204"/>
      <c r="H235" s="214" t="s">
        <v>3808</v>
      </c>
      <c r="I235" s="210"/>
      <c r="J235" s="210"/>
      <c r="K235" s="4"/>
      <c r="N235">
        <v>1945</v>
      </c>
      <c r="O235">
        <v>2016</v>
      </c>
      <c r="P235" s="32" t="s">
        <v>1235</v>
      </c>
      <c r="Q235" s="32" t="s">
        <v>3260</v>
      </c>
      <c r="R235" s="32"/>
    </row>
    <row r="236" spans="1:20" x14ac:dyDescent="0.15">
      <c r="A236">
        <v>1</v>
      </c>
      <c r="B236" s="681" t="s">
        <v>3351</v>
      </c>
      <c r="D236" s="83"/>
      <c r="E236" s="96"/>
      <c r="F236" s="380"/>
      <c r="G236" s="204"/>
      <c r="H236" s="212" t="s">
        <v>1291</v>
      </c>
      <c r="I236" s="209"/>
      <c r="J236" s="209"/>
      <c r="K236" s="4"/>
      <c r="N236">
        <v>1946</v>
      </c>
      <c r="O236">
        <v>2010</v>
      </c>
      <c r="Q236" s="32" t="s">
        <v>561</v>
      </c>
    </row>
    <row r="237" spans="1:20" x14ac:dyDescent="0.15">
      <c r="A237">
        <v>2</v>
      </c>
      <c r="B237" s="60" t="s">
        <v>2125</v>
      </c>
      <c r="D237" s="83"/>
      <c r="E237" s="96"/>
      <c r="F237" s="380"/>
      <c r="G237" s="204"/>
      <c r="H237" s="204"/>
      <c r="I237" s="226" t="s">
        <v>3244</v>
      </c>
      <c r="J237" s="218"/>
      <c r="K237" s="4"/>
      <c r="N237">
        <v>1973</v>
      </c>
      <c r="O237" t="s">
        <v>1106</v>
      </c>
      <c r="Q237" t="s">
        <v>3104</v>
      </c>
    </row>
    <row r="238" spans="1:20" x14ac:dyDescent="0.15">
      <c r="A238">
        <v>2</v>
      </c>
      <c r="D238" s="83"/>
      <c r="E238" s="96"/>
      <c r="F238" s="380"/>
      <c r="G238" s="204"/>
      <c r="H238" s="204"/>
      <c r="I238" s="204"/>
      <c r="J238" s="213" t="s">
        <v>37</v>
      </c>
      <c r="K238" s="4"/>
      <c r="N238" s="73">
        <v>1998</v>
      </c>
    </row>
    <row r="239" spans="1:20" x14ac:dyDescent="0.15">
      <c r="A239">
        <v>2</v>
      </c>
      <c r="D239" s="83"/>
      <c r="E239" s="96"/>
      <c r="F239" s="380"/>
      <c r="G239" s="204"/>
      <c r="H239" s="204"/>
      <c r="I239" s="204"/>
      <c r="J239" s="213" t="s">
        <v>26</v>
      </c>
      <c r="K239" s="4"/>
      <c r="N239" s="73">
        <v>2003</v>
      </c>
    </row>
    <row r="240" spans="1:20" x14ac:dyDescent="0.15">
      <c r="A240">
        <v>2</v>
      </c>
      <c r="B240" s="60" t="s">
        <v>2125</v>
      </c>
      <c r="D240" s="83"/>
      <c r="E240" s="96"/>
      <c r="F240" s="380"/>
      <c r="G240" s="204"/>
      <c r="H240" s="204"/>
      <c r="I240" s="226" t="s">
        <v>239</v>
      </c>
      <c r="J240" s="218"/>
      <c r="K240" s="4"/>
      <c r="N240">
        <v>1975</v>
      </c>
      <c r="O240" t="s">
        <v>2222</v>
      </c>
      <c r="T240" s="32"/>
    </row>
    <row r="241" spans="1:19" x14ac:dyDescent="0.15">
      <c r="A241">
        <v>2</v>
      </c>
      <c r="D241" s="83"/>
      <c r="E241" s="96"/>
      <c r="F241" s="380"/>
      <c r="G241" s="204"/>
      <c r="H241" s="204"/>
      <c r="I241" s="204"/>
      <c r="J241" s="213" t="s">
        <v>520</v>
      </c>
      <c r="K241" s="4"/>
      <c r="N241">
        <v>2006</v>
      </c>
    </row>
    <row r="242" spans="1:19" x14ac:dyDescent="0.15">
      <c r="A242">
        <v>3</v>
      </c>
      <c r="D242" s="83"/>
      <c r="E242" s="96"/>
      <c r="F242" s="380"/>
      <c r="G242" s="204"/>
      <c r="H242" s="204"/>
      <c r="I242" s="204"/>
      <c r="J242" s="214" t="s">
        <v>521</v>
      </c>
      <c r="K242" s="4"/>
      <c r="N242">
        <v>2014</v>
      </c>
    </row>
    <row r="243" spans="1:19" x14ac:dyDescent="0.15">
      <c r="A243">
        <v>2</v>
      </c>
      <c r="B243" s="60" t="s">
        <v>2126</v>
      </c>
      <c r="D243" s="83"/>
      <c r="E243" s="96"/>
      <c r="F243" s="380"/>
      <c r="G243" s="204"/>
      <c r="H243" s="204"/>
      <c r="I243" s="226" t="s">
        <v>522</v>
      </c>
      <c r="J243" s="218"/>
      <c r="K243" s="4"/>
      <c r="N243">
        <v>1976</v>
      </c>
      <c r="O243" t="s">
        <v>1111</v>
      </c>
      <c r="Q243" s="32" t="s">
        <v>2783</v>
      </c>
      <c r="R243" s="32"/>
    </row>
    <row r="244" spans="1:19" x14ac:dyDescent="0.15">
      <c r="A244">
        <v>1</v>
      </c>
      <c r="B244" s="58">
        <v>0</v>
      </c>
      <c r="D244" s="83"/>
      <c r="E244" s="96"/>
      <c r="F244" s="380"/>
      <c r="G244" s="204"/>
      <c r="H244" s="204"/>
      <c r="I244" s="227" t="s">
        <v>943</v>
      </c>
      <c r="J244" s="218"/>
      <c r="K244" s="4"/>
      <c r="N244">
        <v>1977</v>
      </c>
      <c r="O244">
        <v>2010</v>
      </c>
      <c r="P244" s="32" t="s">
        <v>1294</v>
      </c>
      <c r="Q244" t="s">
        <v>914</v>
      </c>
      <c r="S244" s="32"/>
    </row>
    <row r="245" spans="1:19" x14ac:dyDescent="0.15">
      <c r="A245">
        <v>1</v>
      </c>
      <c r="B245" s="58">
        <v>0</v>
      </c>
      <c r="D245" s="83"/>
      <c r="E245" s="96"/>
      <c r="F245" s="380"/>
      <c r="G245" s="204"/>
      <c r="H245" s="212" t="s">
        <v>38</v>
      </c>
      <c r="I245" s="210"/>
      <c r="J245" s="210"/>
      <c r="K245" s="4"/>
    </row>
    <row r="246" spans="1:19" x14ac:dyDescent="0.15">
      <c r="A246">
        <v>2</v>
      </c>
      <c r="B246" s="60" t="s">
        <v>2125</v>
      </c>
      <c r="D246" s="83"/>
      <c r="E246" s="96"/>
      <c r="F246" s="380"/>
      <c r="G246" s="204"/>
      <c r="H246" s="213" t="s">
        <v>1124</v>
      </c>
      <c r="I246" s="210"/>
      <c r="J246" s="210"/>
      <c r="K246" s="4"/>
      <c r="N246">
        <v>1951</v>
      </c>
      <c r="O246" t="s">
        <v>1111</v>
      </c>
      <c r="Q246" t="s">
        <v>1289</v>
      </c>
    </row>
    <row r="247" spans="1:19" x14ac:dyDescent="0.15">
      <c r="A247">
        <v>3</v>
      </c>
      <c r="D247" s="83"/>
      <c r="E247" s="96"/>
      <c r="F247" s="380"/>
      <c r="G247" s="204"/>
      <c r="H247" s="204"/>
      <c r="I247" s="219" t="s">
        <v>2223</v>
      </c>
      <c r="J247" s="218"/>
      <c r="K247" s="4"/>
      <c r="N247" s="21">
        <v>1978</v>
      </c>
      <c r="O247" t="s">
        <v>1111</v>
      </c>
      <c r="P247" s="16" t="s">
        <v>3696</v>
      </c>
      <c r="R247" s="32" t="s">
        <v>4076</v>
      </c>
    </row>
    <row r="248" spans="1:19" x14ac:dyDescent="0.15">
      <c r="A248">
        <v>2</v>
      </c>
      <c r="B248" s="60" t="s">
        <v>2125</v>
      </c>
      <c r="D248" s="83"/>
      <c r="E248" s="96"/>
      <c r="F248" s="380"/>
      <c r="G248" s="204"/>
      <c r="H248" s="213" t="s">
        <v>1496</v>
      </c>
      <c r="I248" s="210"/>
      <c r="J248" s="210"/>
      <c r="K248" s="4"/>
      <c r="N248">
        <v>1953</v>
      </c>
      <c r="Q248" s="32" t="s">
        <v>445</v>
      </c>
      <c r="R248" s="32"/>
    </row>
    <row r="249" spans="1:19" x14ac:dyDescent="0.15">
      <c r="A249">
        <v>2</v>
      </c>
      <c r="D249" s="83"/>
      <c r="E249" s="96"/>
      <c r="F249" s="380"/>
      <c r="G249" s="204"/>
      <c r="H249" s="204"/>
      <c r="I249" s="226" t="s">
        <v>523</v>
      </c>
      <c r="J249" s="218"/>
      <c r="K249" s="4"/>
      <c r="N249">
        <v>1977</v>
      </c>
      <c r="O249" t="s">
        <v>233</v>
      </c>
    </row>
    <row r="250" spans="1:19" x14ac:dyDescent="0.15">
      <c r="A250">
        <v>3</v>
      </c>
      <c r="D250" s="83"/>
      <c r="E250" s="96"/>
      <c r="F250" s="380"/>
      <c r="G250" s="204"/>
      <c r="H250" s="204"/>
      <c r="I250" s="204"/>
      <c r="J250" s="214" t="s">
        <v>524</v>
      </c>
      <c r="K250" s="4"/>
      <c r="N250">
        <v>2007</v>
      </c>
    </row>
    <row r="251" spans="1:19" x14ac:dyDescent="0.15">
      <c r="A251">
        <v>3</v>
      </c>
      <c r="D251" s="83"/>
      <c r="E251" s="96"/>
      <c r="F251" s="380"/>
      <c r="G251" s="204"/>
      <c r="H251" s="204"/>
      <c r="I251" s="204"/>
      <c r="J251" s="214" t="s">
        <v>525</v>
      </c>
      <c r="K251" s="4"/>
      <c r="N251">
        <v>2011</v>
      </c>
    </row>
    <row r="252" spans="1:19" x14ac:dyDescent="0.15">
      <c r="A252">
        <v>2</v>
      </c>
      <c r="D252" s="83"/>
      <c r="E252" s="96"/>
      <c r="F252" s="380"/>
      <c r="G252" s="204"/>
      <c r="H252" s="204"/>
      <c r="I252" s="226" t="s">
        <v>526</v>
      </c>
      <c r="J252" s="218"/>
      <c r="K252" s="4"/>
      <c r="M252" s="32"/>
      <c r="N252">
        <v>1983</v>
      </c>
      <c r="O252" s="32" t="s">
        <v>232</v>
      </c>
      <c r="P252" s="32"/>
    </row>
    <row r="253" spans="1:19" x14ac:dyDescent="0.15">
      <c r="A253">
        <v>2</v>
      </c>
      <c r="D253" s="83"/>
      <c r="E253" s="96"/>
      <c r="F253" s="380"/>
      <c r="G253" s="204"/>
      <c r="H253" s="208"/>
      <c r="I253" s="215"/>
      <c r="J253" s="213" t="s">
        <v>527</v>
      </c>
      <c r="K253" s="4"/>
      <c r="N253">
        <v>2011</v>
      </c>
    </row>
    <row r="254" spans="1:19" x14ac:dyDescent="0.15">
      <c r="A254">
        <v>2</v>
      </c>
      <c r="D254" s="83"/>
      <c r="E254" s="96"/>
      <c r="F254" s="380"/>
      <c r="G254" s="204"/>
      <c r="H254" s="208"/>
      <c r="I254" s="210"/>
      <c r="J254" s="213" t="s">
        <v>3348</v>
      </c>
      <c r="N254" s="21">
        <v>2019</v>
      </c>
    </row>
    <row r="255" spans="1:19" x14ac:dyDescent="0.15">
      <c r="A255">
        <v>2</v>
      </c>
      <c r="B255" s="60" t="s">
        <v>2125</v>
      </c>
      <c r="D255" s="83"/>
      <c r="E255" s="96"/>
      <c r="F255" s="380"/>
      <c r="G255" s="204"/>
      <c r="H255" s="213" t="s">
        <v>3946</v>
      </c>
      <c r="I255" s="210"/>
      <c r="J255" s="210"/>
      <c r="K255" s="4"/>
      <c r="N255">
        <v>1961</v>
      </c>
      <c r="O255" t="s">
        <v>1111</v>
      </c>
      <c r="Q255" s="32"/>
      <c r="R255" s="32"/>
    </row>
    <row r="256" spans="1:19" x14ac:dyDescent="0.15">
      <c r="A256">
        <v>3</v>
      </c>
      <c r="D256" s="83"/>
      <c r="E256" s="96"/>
      <c r="F256" s="380"/>
      <c r="G256" s="208"/>
      <c r="H256" s="215"/>
      <c r="I256" s="214" t="s">
        <v>2241</v>
      </c>
      <c r="J256" s="210"/>
      <c r="K256" s="4"/>
      <c r="N256">
        <v>1989</v>
      </c>
      <c r="O256" s="32" t="s">
        <v>232</v>
      </c>
    </row>
    <row r="257" spans="1:19" x14ac:dyDescent="0.15">
      <c r="A257">
        <v>1</v>
      </c>
      <c r="B257" s="681" t="s">
        <v>3351</v>
      </c>
      <c r="D257" s="83"/>
      <c r="E257" s="96"/>
      <c r="F257" s="380"/>
      <c r="G257" s="337" t="s">
        <v>528</v>
      </c>
      <c r="H257" s="87"/>
      <c r="I257" s="87"/>
      <c r="J257" s="87"/>
      <c r="K257" s="4"/>
      <c r="N257">
        <v>1926</v>
      </c>
      <c r="O257">
        <v>1998</v>
      </c>
      <c r="P257" s="32" t="s">
        <v>2219</v>
      </c>
      <c r="Q257" s="32" t="s">
        <v>1148</v>
      </c>
      <c r="R257" s="32"/>
    </row>
    <row r="258" spans="1:19" x14ac:dyDescent="0.15">
      <c r="A258">
        <v>1</v>
      </c>
      <c r="B258" s="60" t="s">
        <v>3352</v>
      </c>
      <c r="D258" s="83"/>
      <c r="E258" s="341"/>
      <c r="F258" s="381"/>
      <c r="G258" s="371" t="s">
        <v>3211</v>
      </c>
      <c r="H258" s="101"/>
      <c r="I258" s="101"/>
      <c r="J258" s="101"/>
      <c r="K258" s="4"/>
      <c r="N258">
        <v>1929</v>
      </c>
      <c r="O258">
        <v>2006</v>
      </c>
      <c r="P258" s="32" t="s">
        <v>1294</v>
      </c>
      <c r="Q258" t="s">
        <v>914</v>
      </c>
    </row>
    <row r="259" spans="1:19" x14ac:dyDescent="0.15">
      <c r="A259">
        <v>1</v>
      </c>
      <c r="D259" s="83"/>
      <c r="E259" s="84" t="s">
        <v>7</v>
      </c>
    </row>
    <row r="260" spans="1:19" ht="15.75" x14ac:dyDescent="0.25">
      <c r="A260">
        <v>1</v>
      </c>
      <c r="D260" s="83"/>
      <c r="E260" s="98" t="s">
        <v>2186</v>
      </c>
      <c r="F260" s="4"/>
      <c r="G260" s="4"/>
      <c r="H260" s="4"/>
      <c r="I260" s="4"/>
      <c r="J260" s="4"/>
      <c r="K260" s="4"/>
      <c r="N260">
        <v>1873</v>
      </c>
      <c r="O260">
        <v>1955</v>
      </c>
      <c r="P260" s="122" t="s">
        <v>34</v>
      </c>
      <c r="Q260" s="32"/>
      <c r="R260" s="32"/>
      <c r="S260" s="32" t="s">
        <v>3427</v>
      </c>
    </row>
    <row r="261" spans="1:19" x14ac:dyDescent="0.15">
      <c r="A261">
        <v>1</v>
      </c>
      <c r="D261" s="83"/>
      <c r="E261" s="338"/>
      <c r="F261" s="98" t="s">
        <v>1369</v>
      </c>
      <c r="G261" s="332"/>
      <c r="H261" s="332"/>
      <c r="I261" s="332"/>
      <c r="J261" s="332"/>
      <c r="K261" s="332"/>
    </row>
    <row r="262" spans="1:19" x14ac:dyDescent="0.15">
      <c r="A262">
        <v>1</v>
      </c>
      <c r="B262" s="681" t="s">
        <v>3351</v>
      </c>
      <c r="D262" s="83"/>
      <c r="E262" s="338"/>
      <c r="F262" s="338"/>
      <c r="G262" s="171" t="s">
        <v>985</v>
      </c>
      <c r="H262" s="170"/>
      <c r="I262" s="170"/>
      <c r="J262" s="170"/>
      <c r="K262" s="170"/>
      <c r="N262">
        <v>1913</v>
      </c>
      <c r="O262">
        <v>1996</v>
      </c>
      <c r="Q262" s="32" t="s">
        <v>984</v>
      </c>
      <c r="R262" s="32"/>
    </row>
    <row r="263" spans="1:19" x14ac:dyDescent="0.15">
      <c r="A263">
        <v>1</v>
      </c>
      <c r="B263" s="681" t="s">
        <v>3351</v>
      </c>
      <c r="D263" s="83"/>
      <c r="E263" s="338"/>
      <c r="F263" s="338"/>
      <c r="G263" s="173"/>
      <c r="H263" s="171" t="s">
        <v>2050</v>
      </c>
      <c r="I263" s="170"/>
      <c r="J263" s="170"/>
      <c r="K263" s="170"/>
      <c r="N263">
        <v>1933</v>
      </c>
      <c r="O263">
        <v>2005</v>
      </c>
      <c r="Q263" s="32" t="s">
        <v>2211</v>
      </c>
      <c r="R263" s="32"/>
    </row>
    <row r="264" spans="1:19" x14ac:dyDescent="0.15">
      <c r="A264">
        <v>2</v>
      </c>
      <c r="B264" s="60" t="s">
        <v>2125</v>
      </c>
      <c r="D264" s="83"/>
      <c r="E264" s="338"/>
      <c r="F264" s="338"/>
      <c r="G264" s="173"/>
      <c r="H264" s="173"/>
      <c r="I264" s="176" t="s">
        <v>1169</v>
      </c>
      <c r="J264" s="170"/>
      <c r="K264" s="170"/>
      <c r="N264">
        <v>1956</v>
      </c>
      <c r="O264" t="s">
        <v>1111</v>
      </c>
      <c r="Q264" s="32" t="s">
        <v>3197</v>
      </c>
      <c r="R264" s="32" t="s">
        <v>692</v>
      </c>
    </row>
    <row r="265" spans="1:19" x14ac:dyDescent="0.15">
      <c r="A265">
        <v>2</v>
      </c>
      <c r="B265" s="58">
        <v>0</v>
      </c>
      <c r="D265" s="83"/>
      <c r="E265" s="338"/>
      <c r="F265" s="338"/>
      <c r="G265" s="173"/>
      <c r="H265" s="168"/>
      <c r="I265" s="179"/>
      <c r="J265" s="176" t="s">
        <v>529</v>
      </c>
      <c r="K265" s="228"/>
      <c r="M265" s="21"/>
      <c r="N265">
        <v>1982</v>
      </c>
    </row>
    <row r="266" spans="1:19" x14ac:dyDescent="0.15">
      <c r="A266">
        <v>1</v>
      </c>
      <c r="B266" s="681" t="s">
        <v>3351</v>
      </c>
      <c r="D266" s="83"/>
      <c r="E266" s="338"/>
      <c r="F266" s="338"/>
      <c r="G266" s="173"/>
      <c r="H266" s="169" t="s">
        <v>3809</v>
      </c>
      <c r="I266" s="170"/>
      <c r="J266" s="170"/>
      <c r="K266" s="170"/>
      <c r="N266">
        <v>1935</v>
      </c>
      <c r="O266">
        <v>2005</v>
      </c>
      <c r="P266" s="32" t="s">
        <v>3557</v>
      </c>
      <c r="Q266" s="32" t="s">
        <v>491</v>
      </c>
      <c r="R266" s="32"/>
    </row>
    <row r="267" spans="1:19" x14ac:dyDescent="0.15">
      <c r="A267">
        <v>2</v>
      </c>
      <c r="B267" s="60" t="s">
        <v>1127</v>
      </c>
      <c r="D267" s="83"/>
      <c r="E267" s="338"/>
      <c r="F267" s="338"/>
      <c r="G267" s="173"/>
      <c r="H267" s="176" t="s">
        <v>532</v>
      </c>
      <c r="I267" s="170"/>
      <c r="J267" s="170"/>
      <c r="K267" s="170"/>
      <c r="N267">
        <v>1936</v>
      </c>
      <c r="Q267" s="32" t="s">
        <v>3042</v>
      </c>
      <c r="R267" s="32" t="s">
        <v>3041</v>
      </c>
    </row>
    <row r="268" spans="1:19" x14ac:dyDescent="0.15">
      <c r="A268">
        <v>2</v>
      </c>
      <c r="B268" s="60" t="s">
        <v>2125</v>
      </c>
      <c r="D268" s="83"/>
      <c r="E268" s="338"/>
      <c r="F268" s="338"/>
      <c r="G268" s="173"/>
      <c r="H268" s="173"/>
      <c r="I268" s="176" t="s">
        <v>1047</v>
      </c>
      <c r="J268" s="170"/>
      <c r="K268" s="170"/>
      <c r="M268" s="32"/>
      <c r="N268">
        <v>1959</v>
      </c>
      <c r="O268" s="32" t="s">
        <v>268</v>
      </c>
      <c r="P268" s="32"/>
      <c r="Q268" s="32" t="s">
        <v>453</v>
      </c>
      <c r="R268" s="32"/>
    </row>
    <row r="269" spans="1:19" x14ac:dyDescent="0.15">
      <c r="A269">
        <v>2</v>
      </c>
      <c r="D269" s="83"/>
      <c r="E269" s="338"/>
      <c r="F269" s="338"/>
      <c r="G269" s="173"/>
      <c r="H269" s="173"/>
      <c r="I269" s="173"/>
      <c r="J269" s="176" t="s">
        <v>963</v>
      </c>
      <c r="K269" s="228"/>
      <c r="M269" s="32"/>
      <c r="N269">
        <v>1985</v>
      </c>
      <c r="O269" s="32" t="s">
        <v>242</v>
      </c>
      <c r="P269" s="32"/>
      <c r="Q269" s="32" t="s">
        <v>2316</v>
      </c>
      <c r="R269" t="s">
        <v>2314</v>
      </c>
    </row>
    <row r="270" spans="1:19" x14ac:dyDescent="0.15">
      <c r="A270">
        <v>2</v>
      </c>
      <c r="D270" s="83"/>
      <c r="E270" s="338"/>
      <c r="F270" s="338"/>
      <c r="G270" s="173"/>
      <c r="H270" s="173"/>
      <c r="I270" s="173"/>
      <c r="J270" s="173"/>
      <c r="K270" s="176" t="s">
        <v>0</v>
      </c>
      <c r="M270" s="32"/>
      <c r="N270">
        <v>2016</v>
      </c>
      <c r="O270" s="32"/>
      <c r="P270" s="32"/>
      <c r="Q270" s="32"/>
      <c r="R270" s="32"/>
    </row>
    <row r="271" spans="1:19" x14ac:dyDescent="0.15">
      <c r="A271">
        <v>3</v>
      </c>
      <c r="D271" s="83"/>
      <c r="E271" s="338"/>
      <c r="F271" s="338"/>
      <c r="G271" s="173"/>
      <c r="H271" s="173"/>
      <c r="I271" s="173"/>
      <c r="J271" s="175" t="s">
        <v>582</v>
      </c>
      <c r="K271" s="229"/>
      <c r="M271" s="32"/>
      <c r="N271">
        <v>1990</v>
      </c>
      <c r="O271" s="32" t="s">
        <v>232</v>
      </c>
      <c r="P271" s="32"/>
    </row>
    <row r="272" spans="1:19" x14ac:dyDescent="0.15">
      <c r="A272">
        <v>2</v>
      </c>
      <c r="B272" s="60" t="s">
        <v>2125</v>
      </c>
      <c r="D272" s="83"/>
      <c r="E272" s="338"/>
      <c r="F272" s="338"/>
      <c r="G272" s="173"/>
      <c r="H272" s="173"/>
      <c r="I272" s="176" t="s">
        <v>3091</v>
      </c>
      <c r="J272" s="170"/>
      <c r="K272" s="170"/>
      <c r="N272">
        <v>1962</v>
      </c>
      <c r="Q272" s="32" t="s">
        <v>1149</v>
      </c>
      <c r="R272" s="32"/>
    </row>
    <row r="273" spans="1:20" x14ac:dyDescent="0.15">
      <c r="A273">
        <v>2</v>
      </c>
      <c r="D273" s="83"/>
      <c r="E273" s="338"/>
      <c r="F273" s="338"/>
      <c r="G273" s="173"/>
      <c r="H273" s="173"/>
      <c r="I273" s="173"/>
      <c r="J273" s="176" t="s">
        <v>1048</v>
      </c>
      <c r="K273" s="228"/>
      <c r="M273" s="32"/>
      <c r="N273">
        <v>1986</v>
      </c>
      <c r="O273" t="s">
        <v>1111</v>
      </c>
      <c r="P273" s="32"/>
      <c r="Q273" s="32" t="s">
        <v>1366</v>
      </c>
      <c r="R273" s="32" t="s">
        <v>3055</v>
      </c>
    </row>
    <row r="274" spans="1:20" x14ac:dyDescent="0.15">
      <c r="A274">
        <v>3</v>
      </c>
      <c r="D274" s="83"/>
      <c r="E274" s="338"/>
      <c r="F274" s="338"/>
      <c r="G274" s="173"/>
      <c r="H274" s="173"/>
      <c r="I274" s="168"/>
      <c r="J274" s="230"/>
      <c r="K274" s="175" t="s">
        <v>1446</v>
      </c>
      <c r="M274" s="32"/>
      <c r="N274">
        <v>2015</v>
      </c>
      <c r="O274" s="32"/>
      <c r="P274" s="32"/>
      <c r="Q274" s="32"/>
      <c r="R274" s="32"/>
    </row>
    <row r="275" spans="1:20" x14ac:dyDescent="0.15">
      <c r="A275">
        <v>2</v>
      </c>
      <c r="B275" s="60" t="s">
        <v>2125</v>
      </c>
      <c r="D275" s="83"/>
      <c r="E275" s="338"/>
      <c r="F275" s="338"/>
      <c r="G275" s="173"/>
      <c r="H275" s="173"/>
      <c r="I275" s="176" t="s">
        <v>533</v>
      </c>
      <c r="J275" s="170"/>
      <c r="K275" s="170"/>
      <c r="M275" s="32"/>
      <c r="N275">
        <v>1965</v>
      </c>
      <c r="O275" s="32" t="s">
        <v>321</v>
      </c>
      <c r="P275" s="32"/>
      <c r="Q275" s="32" t="s">
        <v>2061</v>
      </c>
      <c r="R275" s="32" t="s">
        <v>3364</v>
      </c>
      <c r="T275" t="s">
        <v>2822</v>
      </c>
    </row>
    <row r="276" spans="1:20" x14ac:dyDescent="0.15">
      <c r="A276">
        <v>3</v>
      </c>
      <c r="D276" s="83"/>
      <c r="E276" s="338"/>
      <c r="F276" s="338"/>
      <c r="G276" s="173"/>
      <c r="H276" s="168"/>
      <c r="I276" s="179"/>
      <c r="J276" s="175" t="s">
        <v>428</v>
      </c>
      <c r="K276" s="229"/>
      <c r="N276">
        <v>1991</v>
      </c>
      <c r="O276" s="32" t="s">
        <v>4027</v>
      </c>
      <c r="R276" t="s">
        <v>4201</v>
      </c>
    </row>
    <row r="277" spans="1:20" x14ac:dyDescent="0.15">
      <c r="A277">
        <v>3</v>
      </c>
      <c r="D277" s="83"/>
      <c r="E277" s="338"/>
      <c r="F277" s="338"/>
      <c r="G277" s="173"/>
      <c r="H277" s="168"/>
      <c r="I277" s="179"/>
      <c r="J277" s="175" t="s">
        <v>535</v>
      </c>
      <c r="K277" s="229"/>
      <c r="N277">
        <v>2000</v>
      </c>
    </row>
    <row r="278" spans="1:20" x14ac:dyDescent="0.15">
      <c r="A278">
        <v>1</v>
      </c>
      <c r="B278" s="681" t="s">
        <v>3351</v>
      </c>
      <c r="D278" s="83"/>
      <c r="E278" s="338"/>
      <c r="F278" s="338"/>
      <c r="G278" s="173"/>
      <c r="H278" s="171" t="s">
        <v>2243</v>
      </c>
      <c r="I278" s="170"/>
      <c r="J278" s="170"/>
      <c r="K278" s="170"/>
      <c r="N278">
        <v>1938</v>
      </c>
      <c r="O278">
        <v>2018</v>
      </c>
      <c r="Q278" s="32" t="s">
        <v>2246</v>
      </c>
      <c r="R278" s="32" t="s">
        <v>4103</v>
      </c>
    </row>
    <row r="279" spans="1:20" x14ac:dyDescent="0.15">
      <c r="A279">
        <v>2</v>
      </c>
      <c r="B279" s="60" t="s">
        <v>2125</v>
      </c>
      <c r="D279" s="83"/>
      <c r="E279" s="338"/>
      <c r="F279" s="338"/>
      <c r="G279" s="173"/>
      <c r="H279" s="173"/>
      <c r="I279" s="176" t="s">
        <v>537</v>
      </c>
      <c r="J279" s="170"/>
      <c r="K279" s="170"/>
      <c r="N279">
        <v>1963</v>
      </c>
      <c r="O279" t="s">
        <v>1111</v>
      </c>
      <c r="Q279" s="32" t="s">
        <v>2315</v>
      </c>
      <c r="R279" s="32"/>
    </row>
    <row r="280" spans="1:20" x14ac:dyDescent="0.15">
      <c r="A280">
        <v>2</v>
      </c>
      <c r="D280" s="83"/>
      <c r="E280" s="338"/>
      <c r="F280" s="338"/>
      <c r="G280" s="173"/>
      <c r="H280" s="173"/>
      <c r="I280" s="173"/>
      <c r="J280" s="176" t="s">
        <v>41</v>
      </c>
      <c r="K280" s="228"/>
      <c r="N280">
        <v>1992</v>
      </c>
    </row>
    <row r="281" spans="1:20" x14ac:dyDescent="0.15">
      <c r="A281">
        <v>2</v>
      </c>
      <c r="B281" s="60" t="s">
        <v>2125</v>
      </c>
      <c r="D281" s="83"/>
      <c r="E281" s="338"/>
      <c r="F281" s="338"/>
      <c r="G281" s="173"/>
      <c r="H281" s="173"/>
      <c r="I281" s="176" t="s">
        <v>538</v>
      </c>
      <c r="J281" s="170"/>
      <c r="K281" s="170"/>
      <c r="N281">
        <v>1969</v>
      </c>
      <c r="O281" t="s">
        <v>1111</v>
      </c>
      <c r="Q281" t="s">
        <v>3082</v>
      </c>
    </row>
    <row r="282" spans="1:20" x14ac:dyDescent="0.15">
      <c r="A282">
        <v>3</v>
      </c>
      <c r="D282" s="83"/>
      <c r="E282" s="338"/>
      <c r="F282" s="338"/>
      <c r="G282" s="173"/>
      <c r="H282" s="173"/>
      <c r="I282" s="173"/>
      <c r="J282" s="175" t="s">
        <v>539</v>
      </c>
      <c r="K282" s="229"/>
      <c r="N282">
        <v>1989</v>
      </c>
    </row>
    <row r="283" spans="1:20" x14ac:dyDescent="0.15">
      <c r="A283">
        <v>3</v>
      </c>
      <c r="D283" s="83"/>
      <c r="E283" s="338"/>
      <c r="F283" s="338"/>
      <c r="G283" s="173"/>
      <c r="H283" s="173"/>
      <c r="I283" s="173"/>
      <c r="J283" s="175" t="s">
        <v>540</v>
      </c>
      <c r="K283" s="229"/>
      <c r="N283">
        <v>1996</v>
      </c>
    </row>
    <row r="284" spans="1:20" x14ac:dyDescent="0.15">
      <c r="A284">
        <v>3</v>
      </c>
      <c r="B284" s="60" t="s">
        <v>2125</v>
      </c>
      <c r="D284" s="83"/>
      <c r="E284" s="338"/>
      <c r="F284" s="338"/>
      <c r="G284" s="173"/>
      <c r="H284" s="173"/>
      <c r="I284" s="175" t="s">
        <v>923</v>
      </c>
      <c r="J284" s="170"/>
      <c r="K284" s="170"/>
      <c r="N284">
        <v>1972</v>
      </c>
      <c r="O284" t="s">
        <v>1111</v>
      </c>
      <c r="P284" s="32" t="s">
        <v>1300</v>
      </c>
      <c r="Q284" s="32"/>
      <c r="R284" s="32"/>
    </row>
    <row r="285" spans="1:20" x14ac:dyDescent="0.15">
      <c r="A285">
        <v>2</v>
      </c>
      <c r="B285" s="60" t="s">
        <v>2125</v>
      </c>
      <c r="D285" s="83"/>
      <c r="E285" s="338"/>
      <c r="F285" s="338"/>
      <c r="G285" s="173"/>
      <c r="H285" s="173"/>
      <c r="I285" s="176" t="s">
        <v>541</v>
      </c>
      <c r="J285" s="170"/>
      <c r="K285" s="170"/>
      <c r="M285" s="32"/>
      <c r="N285">
        <v>1974</v>
      </c>
      <c r="O285" s="32" t="s">
        <v>348</v>
      </c>
      <c r="P285" s="32"/>
      <c r="Q285" s="32" t="s">
        <v>614</v>
      </c>
      <c r="R285" s="32"/>
    </row>
    <row r="286" spans="1:20" x14ac:dyDescent="0.15">
      <c r="A286">
        <v>2</v>
      </c>
      <c r="D286" s="83"/>
      <c r="E286" s="338"/>
      <c r="F286" s="338"/>
      <c r="G286" s="173"/>
      <c r="H286" s="168"/>
      <c r="I286" s="179"/>
      <c r="J286" s="176" t="s">
        <v>3973</v>
      </c>
      <c r="K286" s="228"/>
      <c r="N286">
        <v>1997</v>
      </c>
      <c r="Q286" s="32" t="s">
        <v>3974</v>
      </c>
    </row>
    <row r="287" spans="1:20" x14ac:dyDescent="0.15">
      <c r="A287">
        <v>2</v>
      </c>
      <c r="D287" s="83"/>
      <c r="E287" s="338"/>
      <c r="F287" s="338"/>
      <c r="G287" s="173"/>
      <c r="H287" s="168"/>
      <c r="I287" s="179"/>
      <c r="J287" s="176" t="s">
        <v>543</v>
      </c>
      <c r="K287" s="228"/>
      <c r="N287">
        <v>2005</v>
      </c>
    </row>
    <row r="288" spans="1:20" x14ac:dyDescent="0.15">
      <c r="A288">
        <v>1</v>
      </c>
      <c r="B288" s="60" t="s">
        <v>3655</v>
      </c>
      <c r="D288" s="83"/>
      <c r="E288" s="338"/>
      <c r="F288" s="338"/>
      <c r="G288" s="173"/>
      <c r="H288" s="171" t="s">
        <v>378</v>
      </c>
      <c r="I288" s="170"/>
      <c r="J288" s="170"/>
      <c r="K288" s="170"/>
      <c r="Q288" t="s">
        <v>1295</v>
      </c>
    </row>
    <row r="289" spans="1:19" x14ac:dyDescent="0.15">
      <c r="A289">
        <v>2</v>
      </c>
      <c r="B289" s="60" t="s">
        <v>1127</v>
      </c>
      <c r="D289" s="83"/>
      <c r="E289" s="338"/>
      <c r="F289" s="338"/>
      <c r="G289" s="173"/>
      <c r="H289" s="176" t="s">
        <v>545</v>
      </c>
      <c r="I289" s="170"/>
      <c r="J289" s="170"/>
      <c r="K289" s="170"/>
      <c r="N289">
        <v>1942</v>
      </c>
      <c r="O289" t="s">
        <v>1111</v>
      </c>
      <c r="Q289" s="32" t="s">
        <v>1426</v>
      </c>
      <c r="R289" s="32"/>
    </row>
    <row r="290" spans="1:19" x14ac:dyDescent="0.15">
      <c r="A290">
        <v>2</v>
      </c>
      <c r="B290" s="60" t="s">
        <v>2125</v>
      </c>
      <c r="D290" s="83"/>
      <c r="E290" s="338"/>
      <c r="F290" s="338"/>
      <c r="G290" s="173"/>
      <c r="H290" s="173"/>
      <c r="I290" s="176" t="s">
        <v>546</v>
      </c>
      <c r="J290" s="170"/>
      <c r="K290" s="170"/>
      <c r="M290" s="32"/>
      <c r="N290">
        <v>1966</v>
      </c>
      <c r="O290" s="32" t="s">
        <v>242</v>
      </c>
      <c r="P290" s="32"/>
      <c r="Q290" s="32" t="s">
        <v>544</v>
      </c>
      <c r="R290" s="32"/>
    </row>
    <row r="291" spans="1:19" x14ac:dyDescent="0.15">
      <c r="A291">
        <v>3</v>
      </c>
      <c r="D291" s="83"/>
      <c r="E291" s="338"/>
      <c r="F291" s="338"/>
      <c r="G291" s="173"/>
      <c r="H291" s="173"/>
      <c r="I291" s="173"/>
      <c r="J291" s="175" t="s">
        <v>1792</v>
      </c>
      <c r="K291" s="229"/>
      <c r="M291" s="32"/>
      <c r="N291">
        <v>1991</v>
      </c>
      <c r="O291" s="32" t="s">
        <v>232</v>
      </c>
      <c r="P291" s="32"/>
      <c r="Q291" s="32" t="s">
        <v>2247</v>
      </c>
      <c r="R291" s="32"/>
    </row>
    <row r="292" spans="1:19" x14ac:dyDescent="0.15">
      <c r="A292">
        <v>2</v>
      </c>
      <c r="B292" s="60" t="s">
        <v>2125</v>
      </c>
      <c r="D292" s="83"/>
      <c r="E292" s="338"/>
      <c r="F292" s="338"/>
      <c r="G292" s="173"/>
      <c r="H292" s="173"/>
      <c r="I292" s="176" t="s">
        <v>1088</v>
      </c>
      <c r="J292" s="170"/>
      <c r="K292" s="170"/>
      <c r="M292" s="32"/>
      <c r="N292">
        <v>1968</v>
      </c>
      <c r="O292" s="32" t="s">
        <v>4085</v>
      </c>
      <c r="Q292" s="32" t="s">
        <v>2224</v>
      </c>
      <c r="R292" s="32" t="s">
        <v>2972</v>
      </c>
    </row>
    <row r="293" spans="1:19" x14ac:dyDescent="0.15">
      <c r="A293">
        <v>3</v>
      </c>
      <c r="D293" s="83"/>
      <c r="E293" s="338"/>
      <c r="F293" s="338"/>
      <c r="G293" s="173"/>
      <c r="H293" s="173"/>
      <c r="I293" s="173"/>
      <c r="J293" s="175" t="s">
        <v>547</v>
      </c>
      <c r="K293" s="229"/>
      <c r="M293" s="32"/>
      <c r="N293">
        <v>1994</v>
      </c>
      <c r="O293" s="32" t="s">
        <v>320</v>
      </c>
      <c r="P293" s="32"/>
      <c r="R293" s="32" t="s">
        <v>2301</v>
      </c>
    </row>
    <row r="294" spans="1:19" x14ac:dyDescent="0.15">
      <c r="A294">
        <v>2</v>
      </c>
      <c r="D294" s="83"/>
      <c r="E294" s="338"/>
      <c r="F294" s="338"/>
      <c r="G294" s="173"/>
      <c r="H294" s="173"/>
      <c r="I294" s="173"/>
      <c r="J294" s="176" t="s">
        <v>468</v>
      </c>
      <c r="K294" s="228"/>
      <c r="M294" s="32"/>
      <c r="N294">
        <v>1998</v>
      </c>
      <c r="O294" t="s">
        <v>241</v>
      </c>
      <c r="P294" s="32"/>
    </row>
    <row r="295" spans="1:19" x14ac:dyDescent="0.15">
      <c r="A295">
        <v>2</v>
      </c>
      <c r="B295" s="60" t="s">
        <v>2125</v>
      </c>
      <c r="D295" s="83"/>
      <c r="E295" s="338"/>
      <c r="F295" s="338"/>
      <c r="G295" s="173"/>
      <c r="H295" s="173"/>
      <c r="I295" s="176" t="s">
        <v>548</v>
      </c>
      <c r="J295" s="170"/>
      <c r="K295" s="170"/>
      <c r="M295" s="32"/>
      <c r="N295">
        <v>1972</v>
      </c>
      <c r="O295" s="32" t="s">
        <v>320</v>
      </c>
      <c r="P295" s="32"/>
    </row>
    <row r="296" spans="1:19" x14ac:dyDescent="0.15">
      <c r="A296">
        <v>2</v>
      </c>
      <c r="D296" s="83"/>
      <c r="E296" s="338"/>
      <c r="F296" s="338"/>
      <c r="G296" s="173"/>
      <c r="H296" s="168"/>
      <c r="I296" s="179"/>
      <c r="J296" s="176" t="s">
        <v>549</v>
      </c>
      <c r="K296" s="228"/>
      <c r="N296">
        <v>1994</v>
      </c>
    </row>
    <row r="297" spans="1:19" x14ac:dyDescent="0.15">
      <c r="A297">
        <v>1</v>
      </c>
      <c r="B297" s="681" t="s">
        <v>3351</v>
      </c>
      <c r="D297" s="83"/>
      <c r="E297" s="338"/>
      <c r="F297" s="338"/>
      <c r="G297" s="173"/>
      <c r="H297" s="171" t="s">
        <v>2225</v>
      </c>
      <c r="I297" s="170"/>
      <c r="J297" s="170"/>
      <c r="K297" s="170"/>
      <c r="M297" s="32"/>
      <c r="N297">
        <v>1944</v>
      </c>
      <c r="O297" s="32">
        <v>2018</v>
      </c>
      <c r="P297" s="32" t="s">
        <v>3581</v>
      </c>
      <c r="Q297" s="32" t="s">
        <v>2248</v>
      </c>
      <c r="R297" s="32"/>
    </row>
    <row r="298" spans="1:19" x14ac:dyDescent="0.15">
      <c r="A298">
        <v>1</v>
      </c>
      <c r="B298" s="681" t="s">
        <v>3351</v>
      </c>
      <c r="D298" s="83"/>
      <c r="E298" s="338"/>
      <c r="F298" s="338"/>
      <c r="G298" s="173"/>
      <c r="H298" s="171" t="s">
        <v>4242</v>
      </c>
      <c r="I298" s="170"/>
      <c r="J298" s="170"/>
      <c r="K298" s="170"/>
      <c r="N298">
        <v>1945</v>
      </c>
      <c r="O298">
        <v>2009</v>
      </c>
      <c r="Q298" s="32" t="s">
        <v>4077</v>
      </c>
      <c r="R298" s="893" t="s">
        <v>4243</v>
      </c>
    </row>
    <row r="299" spans="1:19" x14ac:dyDescent="0.15">
      <c r="A299">
        <v>3</v>
      </c>
      <c r="B299" s="60" t="s">
        <v>2125</v>
      </c>
      <c r="D299" s="83"/>
      <c r="E299" s="338"/>
      <c r="F299" s="338"/>
      <c r="G299" s="168"/>
      <c r="H299" s="179"/>
      <c r="I299" s="175" t="s">
        <v>550</v>
      </c>
      <c r="J299" s="170"/>
      <c r="K299" s="170"/>
      <c r="N299">
        <v>1972</v>
      </c>
      <c r="O299" s="32" t="s">
        <v>1485</v>
      </c>
      <c r="P299" s="32" t="s">
        <v>1486</v>
      </c>
      <c r="Q299" s="32" t="s">
        <v>1488</v>
      </c>
      <c r="R299" s="32"/>
    </row>
    <row r="300" spans="1:19" x14ac:dyDescent="0.15">
      <c r="A300">
        <v>1</v>
      </c>
      <c r="B300" s="60" t="s">
        <v>3360</v>
      </c>
      <c r="D300" s="83"/>
      <c r="E300" s="338"/>
      <c r="F300" s="338"/>
      <c r="G300" s="168"/>
      <c r="H300" s="179"/>
      <c r="I300" s="175" t="s">
        <v>3810</v>
      </c>
      <c r="J300" s="170"/>
      <c r="K300" s="170"/>
      <c r="N300">
        <v>1976</v>
      </c>
      <c r="O300">
        <v>2016</v>
      </c>
      <c r="P300" s="32" t="s">
        <v>1215</v>
      </c>
      <c r="Q300" s="32" t="s">
        <v>1488</v>
      </c>
      <c r="R300" s="32"/>
      <c r="S300" t="s">
        <v>1440</v>
      </c>
    </row>
    <row r="301" spans="1:19" x14ac:dyDescent="0.15">
      <c r="A301">
        <v>3</v>
      </c>
      <c r="D301" s="83"/>
      <c r="E301" s="338"/>
      <c r="F301" s="338"/>
      <c r="G301" s="168"/>
      <c r="H301" s="179"/>
      <c r="I301" s="175" t="s">
        <v>551</v>
      </c>
      <c r="J301" s="170"/>
      <c r="K301" s="170"/>
      <c r="N301">
        <v>1977</v>
      </c>
      <c r="O301" t="s">
        <v>1279</v>
      </c>
      <c r="P301" s="32" t="s">
        <v>1484</v>
      </c>
      <c r="Q301" s="32" t="s">
        <v>1487</v>
      </c>
      <c r="R301" s="32" t="s">
        <v>2971</v>
      </c>
    </row>
    <row r="302" spans="1:19" x14ac:dyDescent="0.15">
      <c r="A302">
        <v>1</v>
      </c>
      <c r="B302" s="58">
        <v>0</v>
      </c>
      <c r="D302" s="83"/>
      <c r="E302" s="338"/>
      <c r="F302" s="338"/>
      <c r="G302" s="383" t="s">
        <v>3761</v>
      </c>
      <c r="H302" s="86"/>
      <c r="I302" s="86"/>
      <c r="J302" s="86"/>
      <c r="K302" s="86"/>
      <c r="L302" s="21"/>
      <c r="N302" s="32" t="s">
        <v>1559</v>
      </c>
      <c r="R302" s="32" t="s">
        <v>3762</v>
      </c>
    </row>
    <row r="303" spans="1:19" x14ac:dyDescent="0.15">
      <c r="A303">
        <v>1</v>
      </c>
      <c r="D303" s="83"/>
      <c r="E303" s="338"/>
      <c r="F303" s="338"/>
      <c r="G303" s="171" t="s">
        <v>1519</v>
      </c>
      <c r="H303" s="170"/>
      <c r="I303" s="170"/>
      <c r="J303" s="86"/>
      <c r="K303" s="86"/>
      <c r="N303" s="32" t="s">
        <v>1882</v>
      </c>
      <c r="O303">
        <v>1963</v>
      </c>
      <c r="S303" s="32" t="s">
        <v>1666</v>
      </c>
    </row>
    <row r="304" spans="1:19" x14ac:dyDescent="0.15">
      <c r="A304">
        <v>3</v>
      </c>
      <c r="B304" s="60" t="s">
        <v>2125</v>
      </c>
      <c r="D304" s="83"/>
      <c r="E304" s="338"/>
      <c r="F304" s="338"/>
      <c r="G304" s="173"/>
      <c r="H304" s="175" t="s">
        <v>2855</v>
      </c>
      <c r="I304" s="170"/>
      <c r="J304" s="86"/>
      <c r="K304" s="86"/>
      <c r="M304" s="32"/>
      <c r="N304">
        <v>1958</v>
      </c>
      <c r="O304" s="32" t="s">
        <v>1881</v>
      </c>
      <c r="P304" s="32" t="s">
        <v>3686</v>
      </c>
      <c r="R304" s="32" t="s">
        <v>1884</v>
      </c>
    </row>
    <row r="305" spans="1:20" x14ac:dyDescent="0.15">
      <c r="A305">
        <v>2</v>
      </c>
      <c r="B305" s="60" t="s">
        <v>2125</v>
      </c>
      <c r="D305" s="83"/>
      <c r="E305" s="338"/>
      <c r="F305" s="338"/>
      <c r="G305" s="173"/>
      <c r="H305" s="176" t="s">
        <v>3659</v>
      </c>
      <c r="I305" s="170"/>
      <c r="J305" s="86"/>
      <c r="K305" s="86"/>
      <c r="N305">
        <v>1959</v>
      </c>
    </row>
    <row r="306" spans="1:20" x14ac:dyDescent="0.15">
      <c r="A306">
        <v>2</v>
      </c>
      <c r="D306" s="83"/>
      <c r="E306" s="338"/>
      <c r="F306" s="338"/>
      <c r="G306" s="168"/>
      <c r="H306" s="179"/>
      <c r="I306" s="176" t="s">
        <v>3658</v>
      </c>
      <c r="J306" s="86"/>
      <c r="K306" s="86"/>
      <c r="N306">
        <v>1990</v>
      </c>
      <c r="O306" s="32" t="s">
        <v>377</v>
      </c>
      <c r="Q306" t="s">
        <v>3657</v>
      </c>
    </row>
    <row r="307" spans="1:20" x14ac:dyDescent="0.15">
      <c r="A307">
        <v>3</v>
      </c>
      <c r="D307" s="83"/>
      <c r="E307" s="338"/>
      <c r="F307" s="338"/>
      <c r="G307" s="168"/>
      <c r="H307" s="179"/>
      <c r="I307" s="175" t="s">
        <v>4167</v>
      </c>
      <c r="J307" s="86"/>
      <c r="K307" s="86"/>
      <c r="N307">
        <v>1991</v>
      </c>
      <c r="O307" s="32" t="s">
        <v>1883</v>
      </c>
      <c r="Q307" s="32" t="s">
        <v>4166</v>
      </c>
    </row>
    <row r="308" spans="1:20" x14ac:dyDescent="0.15">
      <c r="A308">
        <v>1</v>
      </c>
      <c r="B308" s="60" t="s">
        <v>3655</v>
      </c>
      <c r="D308" s="83"/>
      <c r="E308" s="338"/>
      <c r="F308" s="338"/>
      <c r="G308" s="337" t="s">
        <v>3764</v>
      </c>
      <c r="H308" s="87"/>
      <c r="I308" s="87"/>
      <c r="J308" s="87"/>
      <c r="K308" s="87"/>
      <c r="L308" s="4"/>
      <c r="M308" s="4"/>
      <c r="Q308" s="32" t="s">
        <v>3763</v>
      </c>
    </row>
    <row r="309" spans="1:20" x14ac:dyDescent="0.15">
      <c r="A309">
        <v>1</v>
      </c>
      <c r="B309" s="681" t="s">
        <v>3351</v>
      </c>
      <c r="D309" s="83"/>
      <c r="E309" s="338"/>
      <c r="F309" s="338"/>
      <c r="G309" s="97" t="s">
        <v>3811</v>
      </c>
      <c r="H309" s="4"/>
      <c r="I309" s="4"/>
      <c r="J309" s="4"/>
      <c r="K309" s="4"/>
      <c r="L309" s="4"/>
      <c r="M309" s="4"/>
      <c r="N309">
        <v>1925</v>
      </c>
      <c r="O309">
        <v>2013</v>
      </c>
      <c r="P309" s="32" t="s">
        <v>4108</v>
      </c>
      <c r="Q309" s="32" t="s">
        <v>1150</v>
      </c>
      <c r="R309" s="32" t="s">
        <v>4131</v>
      </c>
    </row>
    <row r="310" spans="1:20" x14ac:dyDescent="0.15">
      <c r="A310">
        <v>1</v>
      </c>
      <c r="B310" s="681" t="s">
        <v>3351</v>
      </c>
      <c r="D310" s="83"/>
      <c r="E310" s="338"/>
      <c r="F310" s="97" t="s">
        <v>3812</v>
      </c>
      <c r="G310" s="4"/>
      <c r="H310" s="4"/>
      <c r="I310" s="4"/>
      <c r="J310" s="4"/>
      <c r="K310" s="4"/>
      <c r="N310">
        <v>1899</v>
      </c>
      <c r="O310">
        <v>1981</v>
      </c>
      <c r="P310" s="32" t="s">
        <v>1796</v>
      </c>
      <c r="Q310" s="32" t="s">
        <v>552</v>
      </c>
      <c r="R310" s="32" t="s">
        <v>1576</v>
      </c>
      <c r="S310" s="32" t="s">
        <v>3191</v>
      </c>
    </row>
    <row r="311" spans="1:20" x14ac:dyDescent="0.15">
      <c r="A311">
        <v>1</v>
      </c>
      <c r="B311" s="681" t="s">
        <v>3351</v>
      </c>
      <c r="D311" s="83"/>
      <c r="E311" s="342"/>
      <c r="F311" s="371" t="s">
        <v>1370</v>
      </c>
      <c r="G311" s="101"/>
      <c r="H311" s="101"/>
      <c r="I311" s="101"/>
      <c r="J311" s="101"/>
      <c r="K311" s="101"/>
      <c r="N311">
        <v>1907</v>
      </c>
      <c r="O311">
        <v>1985</v>
      </c>
      <c r="P311" s="32" t="s">
        <v>1371</v>
      </c>
    </row>
    <row r="312" spans="1:20" x14ac:dyDescent="0.15">
      <c r="A312">
        <v>1</v>
      </c>
      <c r="B312" s="76">
        <v>0</v>
      </c>
      <c r="D312" s="83"/>
      <c r="E312" s="84" t="s">
        <v>4078</v>
      </c>
      <c r="N312">
        <v>1876</v>
      </c>
      <c r="O312">
        <v>1955</v>
      </c>
      <c r="P312" t="s">
        <v>1215</v>
      </c>
      <c r="Q312" s="32"/>
      <c r="S312" s="32" t="s">
        <v>1365</v>
      </c>
    </row>
    <row r="313" spans="1:20" ht="15.75" x14ac:dyDescent="0.25">
      <c r="A313">
        <v>1</v>
      </c>
      <c r="D313" s="83"/>
      <c r="E313" s="333" t="s">
        <v>2187</v>
      </c>
      <c r="F313" s="95"/>
      <c r="G313" s="95"/>
      <c r="H313" s="95"/>
      <c r="I313" s="95"/>
      <c r="J313" s="95"/>
      <c r="N313">
        <v>1877</v>
      </c>
      <c r="O313">
        <v>1960</v>
      </c>
      <c r="P313" s="122" t="s">
        <v>183</v>
      </c>
      <c r="Q313" s="32"/>
      <c r="R313" s="32"/>
    </row>
    <row r="314" spans="1:20" x14ac:dyDescent="0.15">
      <c r="A314">
        <v>1</v>
      </c>
      <c r="D314" s="83"/>
      <c r="E314" s="88"/>
      <c r="F314" s="98" t="s">
        <v>1121</v>
      </c>
      <c r="G314" s="4"/>
      <c r="H314" s="4"/>
      <c r="I314" s="4"/>
      <c r="J314" s="4"/>
      <c r="N314">
        <v>1899</v>
      </c>
      <c r="O314">
        <v>1965</v>
      </c>
      <c r="P314" s="32" t="s">
        <v>1216</v>
      </c>
      <c r="Q314" s="32" t="s">
        <v>553</v>
      </c>
      <c r="R314" s="32"/>
      <c r="S314" t="s">
        <v>2357</v>
      </c>
    </row>
    <row r="315" spans="1:20" x14ac:dyDescent="0.15">
      <c r="A315">
        <v>1</v>
      </c>
      <c r="B315" s="681" t="s">
        <v>3351</v>
      </c>
      <c r="D315" s="83"/>
      <c r="E315" s="88"/>
      <c r="F315" s="98" t="s">
        <v>555</v>
      </c>
      <c r="G315" s="4"/>
      <c r="H315" s="4"/>
      <c r="I315" s="4"/>
      <c r="J315" s="4"/>
      <c r="N315">
        <v>1901</v>
      </c>
      <c r="O315">
        <v>1988</v>
      </c>
      <c r="P315" s="32" t="s">
        <v>3977</v>
      </c>
      <c r="Q315" s="32" t="s">
        <v>1880</v>
      </c>
      <c r="R315" s="32" t="s">
        <v>2973</v>
      </c>
      <c r="S315" s="32" t="s">
        <v>1365</v>
      </c>
    </row>
    <row r="316" spans="1:20" x14ac:dyDescent="0.15">
      <c r="A316">
        <v>1</v>
      </c>
      <c r="D316" s="83"/>
      <c r="E316" s="88"/>
      <c r="F316" s="98" t="s">
        <v>3103</v>
      </c>
      <c r="G316" s="4"/>
      <c r="H316" s="4"/>
      <c r="I316" s="4"/>
      <c r="J316" s="4"/>
      <c r="N316">
        <v>1907</v>
      </c>
      <c r="O316">
        <v>1961</v>
      </c>
      <c r="P316" s="32" t="s">
        <v>2346</v>
      </c>
      <c r="Q316" s="32" t="s">
        <v>556</v>
      </c>
      <c r="R316" s="32"/>
    </row>
    <row r="317" spans="1:20" x14ac:dyDescent="0.15">
      <c r="A317">
        <v>1</v>
      </c>
      <c r="B317" s="681" t="s">
        <v>3351</v>
      </c>
      <c r="D317" s="83"/>
      <c r="E317" s="88"/>
      <c r="F317" s="98" t="s">
        <v>557</v>
      </c>
      <c r="G317" s="4"/>
      <c r="H317" s="4"/>
      <c r="I317" s="4"/>
      <c r="J317" s="4"/>
      <c r="N317">
        <v>1909</v>
      </c>
      <c r="O317">
        <v>1981</v>
      </c>
      <c r="P317" s="32" t="s">
        <v>3435</v>
      </c>
      <c r="Q317" s="32" t="s">
        <v>3067</v>
      </c>
      <c r="R317" s="32"/>
      <c r="S317" t="s">
        <v>2773</v>
      </c>
    </row>
    <row r="318" spans="1:20" x14ac:dyDescent="0.15">
      <c r="A318">
        <v>1</v>
      </c>
      <c r="B318" s="60" t="s">
        <v>3352</v>
      </c>
      <c r="D318" s="83"/>
      <c r="E318" s="88"/>
      <c r="F318" s="363" t="s">
        <v>558</v>
      </c>
      <c r="G318" s="335"/>
      <c r="H318" s="336"/>
      <c r="I318" s="4"/>
      <c r="J318" s="4"/>
      <c r="L318" s="15"/>
      <c r="N318">
        <v>1910</v>
      </c>
      <c r="O318">
        <v>1981</v>
      </c>
      <c r="P318" s="32" t="s">
        <v>1215</v>
      </c>
      <c r="Q318" s="32" t="s">
        <v>1568</v>
      </c>
      <c r="R318" s="32"/>
    </row>
    <row r="319" spans="1:20" ht="15.75" x14ac:dyDescent="0.25">
      <c r="A319">
        <v>1</v>
      </c>
      <c r="B319" s="681" t="s">
        <v>3351</v>
      </c>
      <c r="D319" s="83"/>
      <c r="E319" s="88"/>
      <c r="F319" s="202" t="s">
        <v>2188</v>
      </c>
      <c r="G319" s="203"/>
      <c r="H319" s="203"/>
      <c r="I319" s="203"/>
      <c r="J319" s="203"/>
      <c r="M319" s="34"/>
      <c r="N319">
        <v>1912</v>
      </c>
      <c r="O319">
        <v>1986</v>
      </c>
      <c r="P319" s="122" t="s">
        <v>221</v>
      </c>
      <c r="Q319" s="32"/>
      <c r="R319" s="32"/>
    </row>
    <row r="320" spans="1:20" x14ac:dyDescent="0.15">
      <c r="A320">
        <v>1</v>
      </c>
      <c r="B320" s="60" t="s">
        <v>3352</v>
      </c>
      <c r="D320" s="83"/>
      <c r="E320" s="88"/>
      <c r="F320" s="189"/>
      <c r="G320" s="232" t="s">
        <v>3813</v>
      </c>
      <c r="H320" s="92"/>
      <c r="I320" s="92"/>
      <c r="J320" s="233"/>
      <c r="N320">
        <v>1931</v>
      </c>
      <c r="O320">
        <v>1993</v>
      </c>
      <c r="P320" t="s">
        <v>1215</v>
      </c>
      <c r="Q320" s="32" t="s">
        <v>536</v>
      </c>
      <c r="R320" s="32" t="s">
        <v>3558</v>
      </c>
      <c r="T320" t="s">
        <v>2807</v>
      </c>
    </row>
    <row r="321" spans="1:20" x14ac:dyDescent="0.15">
      <c r="A321">
        <v>2</v>
      </c>
      <c r="B321" s="60" t="s">
        <v>1127</v>
      </c>
      <c r="D321" s="83"/>
      <c r="E321" s="88"/>
      <c r="F321" s="189"/>
      <c r="G321" s="191" t="s">
        <v>988</v>
      </c>
      <c r="H321" s="92"/>
      <c r="I321" s="92"/>
      <c r="J321" s="92"/>
      <c r="N321">
        <v>1933</v>
      </c>
      <c r="O321" t="s">
        <v>233</v>
      </c>
      <c r="Q321" s="32" t="s">
        <v>987</v>
      </c>
      <c r="R321" s="32"/>
    </row>
    <row r="322" spans="1:20" x14ac:dyDescent="0.15">
      <c r="A322">
        <v>2</v>
      </c>
      <c r="B322" s="60" t="s">
        <v>2125</v>
      </c>
      <c r="D322" s="83"/>
      <c r="E322" s="88"/>
      <c r="F322" s="189"/>
      <c r="G322" s="189"/>
      <c r="H322" s="191" t="s">
        <v>560</v>
      </c>
      <c r="I322" s="92"/>
      <c r="J322" s="92"/>
      <c r="N322">
        <v>1959</v>
      </c>
      <c r="O322" t="s">
        <v>233</v>
      </c>
      <c r="Q322" s="32" t="s">
        <v>1082</v>
      </c>
      <c r="R322" s="32"/>
      <c r="S322" t="s">
        <v>338</v>
      </c>
    </row>
    <row r="323" spans="1:20" x14ac:dyDescent="0.15">
      <c r="A323">
        <v>2</v>
      </c>
      <c r="D323" s="83"/>
      <c r="E323" s="88"/>
      <c r="F323" s="189"/>
      <c r="G323" s="189"/>
      <c r="H323" s="189"/>
      <c r="I323" s="191" t="s">
        <v>960</v>
      </c>
      <c r="J323" s="92"/>
      <c r="N323">
        <v>1981</v>
      </c>
      <c r="O323" t="s">
        <v>232</v>
      </c>
      <c r="Q323" s="32" t="s">
        <v>561</v>
      </c>
      <c r="R323" s="32"/>
    </row>
    <row r="324" spans="1:20" x14ac:dyDescent="0.15">
      <c r="A324">
        <v>2</v>
      </c>
      <c r="D324" s="83"/>
      <c r="E324" s="88"/>
      <c r="F324" s="189"/>
      <c r="G324" s="189"/>
      <c r="H324" s="189"/>
      <c r="I324" s="189"/>
      <c r="J324" s="191" t="s">
        <v>562</v>
      </c>
      <c r="N324">
        <v>2007</v>
      </c>
    </row>
    <row r="325" spans="1:20" x14ac:dyDescent="0.15">
      <c r="A325">
        <v>2</v>
      </c>
      <c r="D325" s="83"/>
      <c r="E325" s="88"/>
      <c r="F325" s="189"/>
      <c r="G325" s="189"/>
      <c r="H325" s="189"/>
      <c r="I325" s="189"/>
      <c r="J325" s="191" t="s">
        <v>563</v>
      </c>
      <c r="N325">
        <v>2014</v>
      </c>
    </row>
    <row r="326" spans="1:20" x14ac:dyDescent="0.15">
      <c r="A326">
        <v>2</v>
      </c>
      <c r="D326" s="83"/>
      <c r="E326" s="88"/>
      <c r="F326" s="189"/>
      <c r="G326" s="189"/>
      <c r="H326" s="189"/>
      <c r="I326" s="191" t="s">
        <v>565</v>
      </c>
      <c r="J326" s="92"/>
      <c r="M326" s="32"/>
      <c r="N326">
        <v>1988</v>
      </c>
      <c r="O326" s="32" t="s">
        <v>237</v>
      </c>
      <c r="P326" s="32"/>
      <c r="Q326" s="32" t="s">
        <v>1151</v>
      </c>
      <c r="R326" s="32" t="s">
        <v>3127</v>
      </c>
    </row>
    <row r="327" spans="1:20" x14ac:dyDescent="0.15">
      <c r="A327">
        <v>3</v>
      </c>
      <c r="D327" s="83"/>
      <c r="E327" s="88"/>
      <c r="F327" s="189"/>
      <c r="G327" s="189"/>
      <c r="H327" s="192"/>
      <c r="I327" s="193"/>
      <c r="J327" s="190" t="s">
        <v>424</v>
      </c>
      <c r="M327" s="32"/>
      <c r="N327">
        <v>2016</v>
      </c>
      <c r="O327" s="32"/>
      <c r="P327" s="32"/>
      <c r="Q327" s="32"/>
      <c r="R327" s="32"/>
    </row>
    <row r="328" spans="1:20" x14ac:dyDescent="0.15">
      <c r="A328">
        <v>3</v>
      </c>
      <c r="D328" s="83"/>
      <c r="E328" s="88"/>
      <c r="F328" s="189"/>
      <c r="G328" s="189"/>
      <c r="H328" s="192"/>
      <c r="I328" s="193"/>
      <c r="J328" s="190" t="s">
        <v>2853</v>
      </c>
      <c r="M328" s="32"/>
      <c r="N328">
        <v>2019</v>
      </c>
      <c r="O328" s="32"/>
      <c r="P328" s="32"/>
      <c r="Q328" s="32"/>
      <c r="R328" s="32"/>
    </row>
    <row r="329" spans="1:20" x14ac:dyDescent="0.15">
      <c r="A329">
        <v>3</v>
      </c>
      <c r="B329" s="60" t="s">
        <v>2125</v>
      </c>
      <c r="D329" s="83"/>
      <c r="E329" s="88"/>
      <c r="F329" s="189"/>
      <c r="G329" s="189"/>
      <c r="H329" s="190" t="s">
        <v>3267</v>
      </c>
      <c r="I329" s="92"/>
      <c r="J329" s="92"/>
      <c r="M329" s="32"/>
      <c r="N329">
        <v>1959</v>
      </c>
      <c r="O329" t="s">
        <v>1111</v>
      </c>
      <c r="P329" s="32" t="s">
        <v>2138</v>
      </c>
      <c r="Q329" s="32" t="s">
        <v>1454</v>
      </c>
      <c r="R329" s="32"/>
      <c r="S329" t="s">
        <v>1682</v>
      </c>
      <c r="T329" t="s">
        <v>2806</v>
      </c>
    </row>
    <row r="330" spans="1:20" x14ac:dyDescent="0.15">
      <c r="A330">
        <v>2</v>
      </c>
      <c r="B330" s="60" t="s">
        <v>2125</v>
      </c>
      <c r="D330" s="83"/>
      <c r="E330" s="88"/>
      <c r="F330" s="189"/>
      <c r="G330" s="189"/>
      <c r="H330" s="191" t="s">
        <v>566</v>
      </c>
      <c r="I330" s="92"/>
      <c r="J330" s="92"/>
      <c r="M330" s="32"/>
      <c r="N330">
        <v>1964</v>
      </c>
      <c r="O330" s="32" t="s">
        <v>243</v>
      </c>
      <c r="P330" s="32"/>
      <c r="Q330" s="32" t="s">
        <v>479</v>
      </c>
      <c r="R330" s="32"/>
    </row>
    <row r="331" spans="1:20" x14ac:dyDescent="0.15">
      <c r="A331">
        <v>2</v>
      </c>
      <c r="D331" s="83"/>
      <c r="E331" s="88"/>
      <c r="F331" s="189"/>
      <c r="G331" s="192"/>
      <c r="H331" s="193"/>
      <c r="I331" s="191" t="s">
        <v>1</v>
      </c>
      <c r="J331" s="92"/>
      <c r="N331">
        <v>1992</v>
      </c>
    </row>
    <row r="332" spans="1:20" x14ac:dyDescent="0.15">
      <c r="A332">
        <v>3</v>
      </c>
      <c r="D332" s="83"/>
      <c r="E332" s="88"/>
      <c r="F332" s="189"/>
      <c r="G332" s="192"/>
      <c r="H332" s="193"/>
      <c r="I332" s="190" t="s">
        <v>675</v>
      </c>
      <c r="J332" s="92"/>
      <c r="N332">
        <v>1995</v>
      </c>
      <c r="R332" t="s">
        <v>3192</v>
      </c>
    </row>
    <row r="333" spans="1:20" x14ac:dyDescent="0.15">
      <c r="A333">
        <v>3</v>
      </c>
      <c r="B333" s="60" t="s">
        <v>1127</v>
      </c>
      <c r="D333" s="83"/>
      <c r="E333" s="88"/>
      <c r="F333" s="189"/>
      <c r="G333" s="190" t="s">
        <v>2732</v>
      </c>
      <c r="H333" s="92"/>
      <c r="I333" s="92"/>
      <c r="J333" s="92"/>
      <c r="N333">
        <v>1935</v>
      </c>
      <c r="O333" t="s">
        <v>241</v>
      </c>
      <c r="P333" s="32" t="s">
        <v>3380</v>
      </c>
      <c r="Q333" s="32" t="s">
        <v>1041</v>
      </c>
      <c r="R333" s="32"/>
      <c r="S333" t="s">
        <v>1840</v>
      </c>
    </row>
    <row r="334" spans="1:20" x14ac:dyDescent="0.15">
      <c r="A334">
        <v>3</v>
      </c>
      <c r="B334" s="60" t="s">
        <v>1127</v>
      </c>
      <c r="D334" s="83"/>
      <c r="E334" s="88"/>
      <c r="F334" s="189"/>
      <c r="G334" s="190" t="s">
        <v>3814</v>
      </c>
      <c r="H334" s="92"/>
      <c r="I334" s="92"/>
      <c r="J334" s="92"/>
      <c r="M334" s="32"/>
      <c r="N334">
        <v>1937</v>
      </c>
      <c r="O334" s="32" t="s">
        <v>237</v>
      </c>
      <c r="P334" s="15" t="s">
        <v>3123</v>
      </c>
      <c r="Q334" t="s">
        <v>1582</v>
      </c>
      <c r="R334" t="s">
        <v>2975</v>
      </c>
      <c r="T334" t="s">
        <v>3301</v>
      </c>
    </row>
    <row r="335" spans="1:20" x14ac:dyDescent="0.15">
      <c r="A335">
        <v>2</v>
      </c>
      <c r="B335" s="60" t="s">
        <v>1127</v>
      </c>
      <c r="D335" s="83"/>
      <c r="E335" s="88"/>
      <c r="F335" s="189"/>
      <c r="G335" s="191" t="s">
        <v>1583</v>
      </c>
      <c r="H335" s="92"/>
      <c r="I335" s="92"/>
      <c r="J335" s="92"/>
      <c r="M335" s="32"/>
      <c r="N335">
        <v>1939</v>
      </c>
      <c r="O335" s="32" t="s">
        <v>232</v>
      </c>
      <c r="P335" s="32"/>
      <c r="Q335" s="32" t="s">
        <v>1752</v>
      </c>
      <c r="R335" s="32"/>
    </row>
    <row r="336" spans="1:20" x14ac:dyDescent="0.15">
      <c r="A336">
        <v>3</v>
      </c>
      <c r="B336" s="60" t="s">
        <v>2125</v>
      </c>
      <c r="D336" s="83"/>
      <c r="E336" s="88"/>
      <c r="F336" s="189"/>
      <c r="G336" s="189"/>
      <c r="H336" s="190" t="s">
        <v>1490</v>
      </c>
      <c r="I336" s="92"/>
      <c r="J336" s="92"/>
      <c r="M336" s="32"/>
      <c r="N336">
        <v>1962</v>
      </c>
      <c r="O336" s="32" t="s">
        <v>232</v>
      </c>
      <c r="P336" s="16" t="s">
        <v>3105</v>
      </c>
      <c r="R336" t="s">
        <v>3719</v>
      </c>
    </row>
    <row r="337" spans="1:20" x14ac:dyDescent="0.15">
      <c r="A337">
        <v>3</v>
      </c>
      <c r="B337" s="60" t="s">
        <v>2125</v>
      </c>
      <c r="D337" s="83"/>
      <c r="E337" s="88"/>
      <c r="F337" s="189"/>
      <c r="G337" s="189"/>
      <c r="H337" s="190" t="s">
        <v>567</v>
      </c>
      <c r="I337" s="92"/>
      <c r="J337" s="92"/>
      <c r="M337" s="32"/>
      <c r="N337">
        <v>1963</v>
      </c>
      <c r="O337" s="32" t="s">
        <v>242</v>
      </c>
      <c r="P337" s="16" t="s">
        <v>3702</v>
      </c>
      <c r="Q337" s="32" t="s">
        <v>2282</v>
      </c>
      <c r="R337" s="32"/>
    </row>
    <row r="338" spans="1:20" x14ac:dyDescent="0.15">
      <c r="A338">
        <v>2</v>
      </c>
      <c r="B338" s="60" t="s">
        <v>2125</v>
      </c>
      <c r="D338" s="83"/>
      <c r="E338" s="88"/>
      <c r="F338" s="189"/>
      <c r="G338" s="189"/>
      <c r="H338" s="191" t="s">
        <v>1183</v>
      </c>
      <c r="I338" s="92"/>
      <c r="J338" s="92"/>
      <c r="M338" s="32"/>
      <c r="N338">
        <v>1965</v>
      </c>
      <c r="O338" s="32" t="s">
        <v>232</v>
      </c>
      <c r="P338" s="32"/>
      <c r="R338" t="s">
        <v>1564</v>
      </c>
    </row>
    <row r="339" spans="1:20" x14ac:dyDescent="0.15">
      <c r="A339">
        <v>3</v>
      </c>
      <c r="D339" s="83"/>
      <c r="E339" s="88"/>
      <c r="F339" s="189"/>
      <c r="G339" s="192"/>
      <c r="H339" s="193"/>
      <c r="I339" s="190" t="s">
        <v>568</v>
      </c>
      <c r="J339" s="92"/>
      <c r="N339">
        <v>1996</v>
      </c>
      <c r="R339" t="s">
        <v>2352</v>
      </c>
    </row>
    <row r="340" spans="1:20" x14ac:dyDescent="0.15">
      <c r="A340">
        <v>2</v>
      </c>
      <c r="B340" s="60" t="s">
        <v>1127</v>
      </c>
      <c r="D340" s="83"/>
      <c r="E340" s="88"/>
      <c r="F340" s="189"/>
      <c r="G340" s="191" t="s">
        <v>990</v>
      </c>
      <c r="H340" s="92"/>
      <c r="I340" s="92"/>
      <c r="J340" s="92"/>
      <c r="M340" s="32"/>
      <c r="N340">
        <v>1941</v>
      </c>
      <c r="O340" s="32" t="s">
        <v>233</v>
      </c>
      <c r="P340" s="32"/>
      <c r="Q340" s="32" t="s">
        <v>989</v>
      </c>
      <c r="R340" s="32"/>
    </row>
    <row r="341" spans="1:20" x14ac:dyDescent="0.15">
      <c r="A341">
        <v>3</v>
      </c>
      <c r="B341" s="60" t="s">
        <v>2126</v>
      </c>
      <c r="D341" s="83"/>
      <c r="E341" s="88"/>
      <c r="F341" s="189"/>
      <c r="G341" s="189"/>
      <c r="H341" s="190" t="s">
        <v>3750</v>
      </c>
      <c r="I341" s="92"/>
      <c r="J341" s="92"/>
      <c r="M341" s="32"/>
      <c r="N341">
        <v>1966</v>
      </c>
      <c r="O341" s="32" t="s">
        <v>232</v>
      </c>
      <c r="P341" s="32"/>
      <c r="Q341" t="s">
        <v>2312</v>
      </c>
      <c r="R341" s="32" t="s">
        <v>3099</v>
      </c>
    </row>
    <row r="342" spans="1:20" x14ac:dyDescent="0.15">
      <c r="A342">
        <v>2</v>
      </c>
      <c r="B342" s="60" t="s">
        <v>2125</v>
      </c>
      <c r="D342" s="83"/>
      <c r="E342" s="88"/>
      <c r="F342" s="189"/>
      <c r="G342" s="189"/>
      <c r="H342" s="191" t="s">
        <v>1184</v>
      </c>
      <c r="I342" s="92"/>
      <c r="J342" s="92"/>
      <c r="M342" s="32"/>
      <c r="N342">
        <v>1970</v>
      </c>
      <c r="O342" s="32" t="s">
        <v>232</v>
      </c>
      <c r="P342" s="32"/>
      <c r="Q342" s="32" t="s">
        <v>3437</v>
      </c>
      <c r="R342" t="s">
        <v>3077</v>
      </c>
    </row>
    <row r="343" spans="1:20" x14ac:dyDescent="0.15">
      <c r="A343">
        <v>3</v>
      </c>
      <c r="D343" s="83"/>
      <c r="E343" s="88"/>
      <c r="F343" s="189"/>
      <c r="G343" s="189"/>
      <c r="H343" s="93"/>
      <c r="I343" s="190" t="s">
        <v>428</v>
      </c>
      <c r="J343" s="92"/>
      <c r="N343">
        <v>2000</v>
      </c>
    </row>
    <row r="344" spans="1:20" x14ac:dyDescent="0.15">
      <c r="A344">
        <v>2</v>
      </c>
      <c r="D344" s="83"/>
      <c r="E344" s="88"/>
      <c r="F344" s="189"/>
      <c r="G344" s="189"/>
      <c r="H344" s="93"/>
      <c r="I344" s="191" t="s">
        <v>1491</v>
      </c>
      <c r="J344" s="92"/>
      <c r="N344">
        <v>2003</v>
      </c>
    </row>
    <row r="345" spans="1:20" x14ac:dyDescent="0.15">
      <c r="A345">
        <v>3</v>
      </c>
      <c r="B345" s="60" t="s">
        <v>1127</v>
      </c>
      <c r="D345" s="83"/>
      <c r="E345" s="88"/>
      <c r="F345" s="189"/>
      <c r="G345" s="190" t="s">
        <v>3815</v>
      </c>
      <c r="H345" s="92"/>
      <c r="I345" s="92"/>
      <c r="J345" s="92"/>
      <c r="N345">
        <v>1943</v>
      </c>
      <c r="O345" t="s">
        <v>237</v>
      </c>
      <c r="P345" s="32" t="s">
        <v>2139</v>
      </c>
      <c r="Q345" s="32" t="s">
        <v>1749</v>
      </c>
      <c r="R345" s="32"/>
      <c r="T345" s="32" t="s">
        <v>1742</v>
      </c>
    </row>
    <row r="346" spans="1:20" x14ac:dyDescent="0.15">
      <c r="A346">
        <v>3</v>
      </c>
      <c r="B346" s="60" t="s">
        <v>1127</v>
      </c>
      <c r="D346" s="83"/>
      <c r="E346" s="88"/>
      <c r="F346" s="189"/>
      <c r="G346" s="190" t="s">
        <v>570</v>
      </c>
      <c r="H346" s="92"/>
      <c r="I346" s="92"/>
      <c r="J346" s="92"/>
      <c r="N346">
        <v>1946</v>
      </c>
      <c r="O346" t="s">
        <v>233</v>
      </c>
      <c r="P346" s="15" t="s">
        <v>3752</v>
      </c>
      <c r="Q346" s="32" t="s">
        <v>569</v>
      </c>
      <c r="R346" s="32" t="s">
        <v>3139</v>
      </c>
    </row>
    <row r="347" spans="1:20" ht="15.75" x14ac:dyDescent="0.25">
      <c r="A347">
        <v>1</v>
      </c>
      <c r="B347" s="60" t="s">
        <v>3351</v>
      </c>
      <c r="D347" s="83"/>
      <c r="E347" s="88"/>
      <c r="F347" s="216" t="s">
        <v>2189</v>
      </c>
      <c r="G347" s="217"/>
      <c r="H347" s="217"/>
      <c r="I347" s="218"/>
      <c r="J347" s="4"/>
      <c r="M347" s="34"/>
      <c r="N347">
        <v>1916</v>
      </c>
      <c r="O347">
        <v>2002</v>
      </c>
      <c r="P347" s="122" t="s">
        <v>571</v>
      </c>
      <c r="Q347" s="32"/>
      <c r="R347" s="32"/>
    </row>
    <row r="348" spans="1:20" x14ac:dyDescent="0.15">
      <c r="A348">
        <v>3</v>
      </c>
      <c r="B348" s="60" t="s">
        <v>1127</v>
      </c>
      <c r="D348" s="83"/>
      <c r="E348" s="88"/>
      <c r="F348" s="204"/>
      <c r="G348" s="214" t="s">
        <v>3816</v>
      </c>
      <c r="H348" s="210"/>
      <c r="I348" s="210"/>
      <c r="J348" s="4"/>
      <c r="M348" s="32"/>
      <c r="N348">
        <v>1936</v>
      </c>
      <c r="O348" t="s">
        <v>1111</v>
      </c>
      <c r="P348" s="32" t="s">
        <v>3393</v>
      </c>
      <c r="Q348" s="32" t="s">
        <v>1148</v>
      </c>
      <c r="R348" s="32" t="s">
        <v>3356</v>
      </c>
      <c r="S348" s="77" t="s">
        <v>2974</v>
      </c>
    </row>
    <row r="349" spans="1:20" x14ac:dyDescent="0.15">
      <c r="A349">
        <v>1</v>
      </c>
      <c r="B349" s="60" t="s">
        <v>3351</v>
      </c>
      <c r="D349" s="83"/>
      <c r="E349" s="88"/>
      <c r="F349" s="204"/>
      <c r="G349" s="212" t="s">
        <v>1603</v>
      </c>
      <c r="H349" s="210"/>
      <c r="I349" s="210"/>
      <c r="J349" s="4"/>
      <c r="N349">
        <v>1938</v>
      </c>
      <c r="O349">
        <v>2001</v>
      </c>
      <c r="Q349" s="32" t="s">
        <v>2365</v>
      </c>
      <c r="R349" t="s">
        <v>2366</v>
      </c>
    </row>
    <row r="350" spans="1:20" x14ac:dyDescent="0.15">
      <c r="A350">
        <v>2</v>
      </c>
      <c r="B350" s="60" t="s">
        <v>2125</v>
      </c>
      <c r="D350" s="83"/>
      <c r="E350" s="88"/>
      <c r="F350" s="204"/>
      <c r="G350" s="204"/>
      <c r="H350" s="213" t="s">
        <v>573</v>
      </c>
      <c r="I350" s="210"/>
      <c r="J350" s="4"/>
      <c r="M350" s="32"/>
      <c r="N350">
        <v>1964</v>
      </c>
      <c r="O350" s="32" t="s">
        <v>241</v>
      </c>
      <c r="P350" s="32"/>
      <c r="Q350" s="32" t="s">
        <v>1762</v>
      </c>
      <c r="R350" s="32" t="s">
        <v>1173</v>
      </c>
    </row>
    <row r="351" spans="1:20" x14ac:dyDescent="0.15">
      <c r="A351">
        <v>3</v>
      </c>
      <c r="D351" s="83"/>
      <c r="E351" s="88"/>
      <c r="F351" s="204"/>
      <c r="G351" s="208"/>
      <c r="H351" s="215"/>
      <c r="I351" s="214" t="s">
        <v>1760</v>
      </c>
      <c r="J351" s="4"/>
      <c r="N351">
        <v>1989</v>
      </c>
      <c r="O351" s="32" t="s">
        <v>245</v>
      </c>
      <c r="Q351" s="32" t="s">
        <v>2319</v>
      </c>
      <c r="R351" s="32" t="s">
        <v>1761</v>
      </c>
    </row>
    <row r="352" spans="1:20" x14ac:dyDescent="0.15">
      <c r="A352">
        <v>2</v>
      </c>
      <c r="D352" s="83"/>
      <c r="E352" s="88"/>
      <c r="F352" s="204"/>
      <c r="G352" s="208"/>
      <c r="H352" s="215"/>
      <c r="I352" s="213" t="s">
        <v>3398</v>
      </c>
      <c r="J352" s="4"/>
      <c r="N352">
        <v>1992</v>
      </c>
      <c r="O352" s="32" t="s">
        <v>237</v>
      </c>
      <c r="Q352" s="32" t="s">
        <v>3400</v>
      </c>
      <c r="R352" s="32" t="s">
        <v>3399</v>
      </c>
    </row>
    <row r="353" spans="1:20" x14ac:dyDescent="0.15">
      <c r="A353">
        <v>1</v>
      </c>
      <c r="B353" s="60" t="s">
        <v>3351</v>
      </c>
      <c r="D353" s="83"/>
      <c r="E353" s="88"/>
      <c r="F353" s="204"/>
      <c r="G353" s="214" t="s">
        <v>3817</v>
      </c>
      <c r="H353" s="210"/>
      <c r="I353" s="210"/>
      <c r="J353" s="4"/>
      <c r="N353">
        <v>1940</v>
      </c>
      <c r="O353" s="32">
        <v>2018</v>
      </c>
      <c r="P353" s="32" t="s">
        <v>2345</v>
      </c>
      <c r="Q353" s="32" t="s">
        <v>2788</v>
      </c>
      <c r="R353" s="32" t="s">
        <v>1856</v>
      </c>
      <c r="S353" s="32" t="s">
        <v>2976</v>
      </c>
      <c r="T353" s="32" t="s">
        <v>3107</v>
      </c>
    </row>
    <row r="354" spans="1:20" x14ac:dyDescent="0.15">
      <c r="A354">
        <v>2</v>
      </c>
      <c r="B354" s="60" t="s">
        <v>1127</v>
      </c>
      <c r="D354" s="83"/>
      <c r="E354" s="88"/>
      <c r="F354" s="204"/>
      <c r="G354" s="213" t="s">
        <v>575</v>
      </c>
      <c r="H354" s="210"/>
      <c r="I354" s="210"/>
      <c r="J354" s="4"/>
      <c r="N354">
        <v>1942</v>
      </c>
      <c r="O354" t="s">
        <v>1111</v>
      </c>
      <c r="Q354" s="32" t="s">
        <v>1271</v>
      </c>
      <c r="R354" t="s">
        <v>355</v>
      </c>
    </row>
    <row r="355" spans="1:20" x14ac:dyDescent="0.15">
      <c r="A355">
        <v>3</v>
      </c>
      <c r="B355" s="60" t="s">
        <v>2125</v>
      </c>
      <c r="D355" s="83"/>
      <c r="E355" s="88"/>
      <c r="F355" s="204"/>
      <c r="G355" s="204"/>
      <c r="H355" s="214" t="s">
        <v>2917</v>
      </c>
      <c r="I355" s="210"/>
      <c r="J355" s="4"/>
      <c r="N355">
        <v>1969</v>
      </c>
      <c r="O355" t="s">
        <v>1111</v>
      </c>
      <c r="Q355" s="32" t="s">
        <v>3379</v>
      </c>
      <c r="R355" t="s">
        <v>2304</v>
      </c>
    </row>
    <row r="356" spans="1:20" x14ac:dyDescent="0.15">
      <c r="A356">
        <v>2</v>
      </c>
      <c r="B356" s="60" t="s">
        <v>2125</v>
      </c>
      <c r="D356" s="83"/>
      <c r="E356" s="88"/>
      <c r="F356" s="204"/>
      <c r="G356" s="204"/>
      <c r="H356" s="213" t="s">
        <v>577</v>
      </c>
      <c r="I356" s="210"/>
      <c r="J356" s="4"/>
      <c r="N356">
        <v>1970</v>
      </c>
      <c r="O356" s="32" t="s">
        <v>441</v>
      </c>
      <c r="P356" s="32"/>
      <c r="Q356" s="32" t="s">
        <v>458</v>
      </c>
      <c r="R356" t="s">
        <v>355</v>
      </c>
    </row>
    <row r="357" spans="1:20" x14ac:dyDescent="0.15">
      <c r="A357">
        <v>2</v>
      </c>
      <c r="B357" s="60" t="s">
        <v>1127</v>
      </c>
      <c r="D357" s="83"/>
      <c r="E357" s="88"/>
      <c r="F357" s="204"/>
      <c r="G357" s="213" t="s">
        <v>1039</v>
      </c>
      <c r="H357" s="210"/>
      <c r="I357" s="210"/>
      <c r="J357" s="4"/>
      <c r="M357" s="32"/>
      <c r="N357">
        <v>1947</v>
      </c>
      <c r="O357" s="32" t="s">
        <v>242</v>
      </c>
      <c r="P357" s="32"/>
      <c r="Q357" s="32" t="s">
        <v>578</v>
      </c>
      <c r="R357" s="32" t="s">
        <v>2977</v>
      </c>
    </row>
    <row r="358" spans="1:20" x14ac:dyDescent="0.15">
      <c r="A358">
        <v>3</v>
      </c>
      <c r="B358" s="60" t="s">
        <v>2125</v>
      </c>
      <c r="D358" s="83"/>
      <c r="E358" s="88"/>
      <c r="F358" s="204"/>
      <c r="G358" s="204"/>
      <c r="H358" s="214" t="s">
        <v>2789</v>
      </c>
      <c r="I358" s="210"/>
      <c r="J358" s="4"/>
      <c r="N358">
        <v>1973</v>
      </c>
      <c r="O358" s="32" t="s">
        <v>242</v>
      </c>
      <c r="P358" s="16" t="s">
        <v>3554</v>
      </c>
      <c r="R358" s="32" t="s">
        <v>1857</v>
      </c>
    </row>
    <row r="359" spans="1:20" x14ac:dyDescent="0.15">
      <c r="A359">
        <v>3</v>
      </c>
      <c r="D359" s="83"/>
      <c r="E359" s="88"/>
      <c r="F359" s="204"/>
      <c r="G359" s="204"/>
      <c r="H359" s="214" t="s">
        <v>1050</v>
      </c>
      <c r="I359" s="210"/>
      <c r="J359" s="4"/>
      <c r="N359">
        <v>1978</v>
      </c>
      <c r="O359" t="s">
        <v>1104</v>
      </c>
      <c r="P359" s="32" t="s">
        <v>1292</v>
      </c>
      <c r="Q359" t="s">
        <v>1049</v>
      </c>
      <c r="R359" s="32" t="s">
        <v>1765</v>
      </c>
    </row>
    <row r="360" spans="1:20" x14ac:dyDescent="0.15">
      <c r="A360">
        <v>2</v>
      </c>
      <c r="B360" s="60" t="s">
        <v>1127</v>
      </c>
      <c r="D360" s="83"/>
      <c r="E360" s="88"/>
      <c r="F360" s="204"/>
      <c r="G360" s="213" t="s">
        <v>991</v>
      </c>
      <c r="H360" s="210"/>
      <c r="I360" s="210"/>
      <c r="J360" s="4"/>
      <c r="M360" s="32"/>
      <c r="N360">
        <v>1948</v>
      </c>
      <c r="O360" s="32" t="s">
        <v>233</v>
      </c>
      <c r="P360" s="32"/>
      <c r="Q360" s="32" t="s">
        <v>1119</v>
      </c>
      <c r="R360" s="32" t="s">
        <v>2927</v>
      </c>
    </row>
    <row r="361" spans="1:20" x14ac:dyDescent="0.15">
      <c r="A361">
        <v>2</v>
      </c>
      <c r="B361" s="60" t="s">
        <v>2125</v>
      </c>
      <c r="D361" s="83"/>
      <c r="E361" s="88"/>
      <c r="F361" s="208"/>
      <c r="G361" s="215"/>
      <c r="H361" s="213" t="s">
        <v>579</v>
      </c>
      <c r="I361" s="210"/>
      <c r="J361" s="4"/>
      <c r="M361" s="32"/>
      <c r="N361">
        <v>1975</v>
      </c>
      <c r="O361" s="32" t="s">
        <v>233</v>
      </c>
      <c r="P361" s="32"/>
      <c r="Q361" s="32" t="s">
        <v>406</v>
      </c>
      <c r="R361" t="s">
        <v>1474</v>
      </c>
    </row>
    <row r="362" spans="1:20" x14ac:dyDescent="0.15">
      <c r="A362">
        <v>2</v>
      </c>
      <c r="D362" s="83"/>
      <c r="E362" s="88"/>
      <c r="F362" s="208"/>
      <c r="G362" s="215"/>
      <c r="H362" s="204"/>
      <c r="I362" s="213" t="s">
        <v>580</v>
      </c>
      <c r="J362" s="4"/>
      <c r="N362">
        <v>2004</v>
      </c>
    </row>
    <row r="363" spans="1:20" x14ac:dyDescent="0.15">
      <c r="A363">
        <v>3</v>
      </c>
      <c r="D363" s="83"/>
      <c r="E363" s="88"/>
      <c r="F363" s="208"/>
      <c r="G363" s="215"/>
      <c r="H363" s="204"/>
      <c r="I363" s="214" t="s">
        <v>581</v>
      </c>
      <c r="J363" s="4"/>
      <c r="N363">
        <v>2006</v>
      </c>
    </row>
    <row r="364" spans="1:20" x14ac:dyDescent="0.15">
      <c r="A364">
        <v>2</v>
      </c>
      <c r="D364" s="83"/>
      <c r="E364" s="88"/>
      <c r="F364" s="208"/>
      <c r="G364" s="215"/>
      <c r="H364" s="213" t="s">
        <v>962</v>
      </c>
      <c r="I364" s="210"/>
      <c r="J364" s="4"/>
      <c r="M364" s="32"/>
      <c r="N364">
        <v>1978</v>
      </c>
      <c r="O364" s="32" t="s">
        <v>241</v>
      </c>
      <c r="P364" s="32"/>
      <c r="Q364" s="32" t="s">
        <v>1118</v>
      </c>
      <c r="R364" s="32" t="s">
        <v>1173</v>
      </c>
    </row>
    <row r="365" spans="1:20" x14ac:dyDescent="0.15">
      <c r="A365">
        <v>3</v>
      </c>
      <c r="D365" s="83"/>
      <c r="E365" s="88"/>
      <c r="F365" s="208"/>
      <c r="G365" s="215"/>
      <c r="H365" s="204"/>
      <c r="I365" s="214" t="s">
        <v>582</v>
      </c>
      <c r="J365" s="4"/>
      <c r="N365">
        <v>2005</v>
      </c>
    </row>
    <row r="366" spans="1:20" x14ac:dyDescent="0.15">
      <c r="A366">
        <v>2</v>
      </c>
      <c r="D366" s="83"/>
      <c r="E366" s="88"/>
      <c r="F366" s="208"/>
      <c r="G366" s="215"/>
      <c r="H366" s="213" t="s">
        <v>391</v>
      </c>
      <c r="I366" s="210"/>
      <c r="J366" s="4"/>
      <c r="M366" s="32"/>
      <c r="N366">
        <v>1979</v>
      </c>
      <c r="O366" s="32" t="s">
        <v>331</v>
      </c>
      <c r="P366" s="32"/>
      <c r="Q366" s="32" t="s">
        <v>406</v>
      </c>
      <c r="R366" s="32"/>
    </row>
    <row r="367" spans="1:20" x14ac:dyDescent="0.15">
      <c r="A367">
        <v>2</v>
      </c>
      <c r="D367" s="83"/>
      <c r="E367" s="88"/>
      <c r="F367" s="208"/>
      <c r="G367" s="210"/>
      <c r="H367" s="215"/>
      <c r="I367" s="213" t="s">
        <v>61</v>
      </c>
      <c r="J367" s="4"/>
      <c r="N367">
        <v>2006</v>
      </c>
    </row>
    <row r="368" spans="1:20" ht="15.75" x14ac:dyDescent="0.25">
      <c r="A368">
        <v>2</v>
      </c>
      <c r="D368" s="83"/>
      <c r="E368" s="88"/>
      <c r="F368" s="208"/>
      <c r="G368" s="210"/>
      <c r="H368" s="215"/>
      <c r="I368" s="213" t="s">
        <v>583</v>
      </c>
      <c r="J368" s="4"/>
      <c r="N368">
        <v>2011</v>
      </c>
      <c r="P368" s="122" t="s">
        <v>584</v>
      </c>
    </row>
    <row r="369" spans="1:19" ht="13.5" x14ac:dyDescent="0.15">
      <c r="A369">
        <v>1</v>
      </c>
      <c r="B369" s="60" t="s">
        <v>3351</v>
      </c>
      <c r="D369" s="83"/>
      <c r="E369" s="88"/>
      <c r="F369" s="165" t="s">
        <v>2190</v>
      </c>
      <c r="G369" s="163"/>
      <c r="H369" s="163"/>
      <c r="I369" s="163"/>
      <c r="J369" s="4"/>
      <c r="M369" s="34"/>
      <c r="N369">
        <v>1920</v>
      </c>
      <c r="O369">
        <v>1985</v>
      </c>
      <c r="Q369" s="32"/>
      <c r="R369" s="32"/>
      <c r="S369" s="32" t="s">
        <v>2953</v>
      </c>
    </row>
    <row r="370" spans="1:19" x14ac:dyDescent="0.15">
      <c r="A370">
        <v>1</v>
      </c>
      <c r="B370" s="60" t="s">
        <v>3351</v>
      </c>
      <c r="D370" s="83"/>
      <c r="E370" s="88"/>
      <c r="F370" s="223"/>
      <c r="G370" s="225" t="s">
        <v>3818</v>
      </c>
      <c r="H370" s="163"/>
      <c r="I370" s="163"/>
      <c r="J370" s="4"/>
      <c r="M370" s="32"/>
      <c r="N370">
        <v>1941</v>
      </c>
      <c r="O370">
        <v>2018</v>
      </c>
      <c r="P370" s="15" t="s">
        <v>3640</v>
      </c>
      <c r="Q370" s="32" t="s">
        <v>2257</v>
      </c>
      <c r="R370" s="32" t="s">
        <v>2978</v>
      </c>
      <c r="S370" s="32" t="s">
        <v>2979</v>
      </c>
    </row>
    <row r="371" spans="1:19" x14ac:dyDescent="0.15">
      <c r="A371">
        <v>2</v>
      </c>
      <c r="B371" s="60" t="s">
        <v>1127</v>
      </c>
      <c r="D371" s="83"/>
      <c r="E371" s="88"/>
      <c r="F371" s="223"/>
      <c r="G371" s="224" t="s">
        <v>585</v>
      </c>
      <c r="H371" s="163"/>
      <c r="I371" s="163"/>
      <c r="J371" s="4"/>
      <c r="N371">
        <v>1944</v>
      </c>
      <c r="O371" t="s">
        <v>1111</v>
      </c>
      <c r="Q371" s="32" t="s">
        <v>1147</v>
      </c>
      <c r="R371" s="32"/>
    </row>
    <row r="372" spans="1:19" x14ac:dyDescent="0.15">
      <c r="A372">
        <v>2</v>
      </c>
      <c r="B372" s="60" t="s">
        <v>2125</v>
      </c>
      <c r="D372" s="83"/>
      <c r="E372" s="88"/>
      <c r="F372" s="223"/>
      <c r="G372" s="161"/>
      <c r="H372" s="224" t="s">
        <v>586</v>
      </c>
      <c r="I372" s="163"/>
      <c r="J372" s="4"/>
      <c r="M372" s="32"/>
      <c r="N372">
        <v>1966</v>
      </c>
      <c r="O372" s="32" t="s">
        <v>243</v>
      </c>
      <c r="P372" s="32"/>
      <c r="Q372" s="32" t="s">
        <v>406</v>
      </c>
      <c r="R372" t="s">
        <v>1683</v>
      </c>
    </row>
    <row r="373" spans="1:19" x14ac:dyDescent="0.15">
      <c r="A373">
        <v>3</v>
      </c>
      <c r="D373" s="83"/>
      <c r="E373" s="88"/>
      <c r="F373" s="223"/>
      <c r="G373" s="161"/>
      <c r="H373" s="161"/>
      <c r="I373" s="225" t="s">
        <v>587</v>
      </c>
      <c r="J373" s="4"/>
      <c r="N373">
        <v>1992</v>
      </c>
    </row>
    <row r="374" spans="1:19" x14ac:dyDescent="0.15">
      <c r="A374">
        <v>3</v>
      </c>
      <c r="D374" s="83"/>
      <c r="E374" s="88"/>
      <c r="F374" s="223"/>
      <c r="G374" s="161"/>
      <c r="H374" s="161"/>
      <c r="I374" s="225" t="s">
        <v>15</v>
      </c>
      <c r="J374" s="4"/>
      <c r="N374">
        <v>1999</v>
      </c>
    </row>
    <row r="375" spans="1:19" x14ac:dyDescent="0.15">
      <c r="A375">
        <v>2</v>
      </c>
      <c r="B375" s="60" t="s">
        <v>2125</v>
      </c>
      <c r="D375" s="83"/>
      <c r="E375" s="88"/>
      <c r="F375" s="223"/>
      <c r="G375" s="161"/>
      <c r="H375" s="224" t="s">
        <v>588</v>
      </c>
      <c r="I375" s="163"/>
      <c r="J375" s="4"/>
      <c r="M375" s="32"/>
      <c r="N375">
        <v>1972</v>
      </c>
      <c r="O375" s="32" t="s">
        <v>232</v>
      </c>
      <c r="P375" s="32"/>
      <c r="Q375" s="32" t="s">
        <v>2320</v>
      </c>
      <c r="R375" s="32"/>
    </row>
    <row r="376" spans="1:19" x14ac:dyDescent="0.15">
      <c r="A376">
        <v>2</v>
      </c>
      <c r="D376" s="83"/>
      <c r="E376" s="88"/>
      <c r="F376" s="223"/>
      <c r="G376" s="222"/>
      <c r="H376" s="223"/>
      <c r="I376" s="224" t="s">
        <v>589</v>
      </c>
      <c r="J376" s="4"/>
      <c r="N376">
        <v>1996</v>
      </c>
    </row>
    <row r="377" spans="1:19" x14ac:dyDescent="0.15">
      <c r="A377">
        <v>3</v>
      </c>
      <c r="D377" s="83"/>
      <c r="E377" s="88"/>
      <c r="F377" s="223"/>
      <c r="G377" s="222"/>
      <c r="H377" s="223"/>
      <c r="I377" s="225" t="s">
        <v>590</v>
      </c>
      <c r="J377" s="4"/>
      <c r="N377">
        <v>2002</v>
      </c>
    </row>
    <row r="378" spans="1:19" x14ac:dyDescent="0.15">
      <c r="A378">
        <v>1</v>
      </c>
      <c r="B378" s="60" t="s">
        <v>3351</v>
      </c>
      <c r="D378" s="83"/>
      <c r="E378" s="88"/>
      <c r="F378" s="223"/>
      <c r="G378" s="164" t="s">
        <v>3819</v>
      </c>
      <c r="H378" s="163"/>
      <c r="I378" s="163"/>
      <c r="J378" s="4"/>
      <c r="N378">
        <v>1949</v>
      </c>
      <c r="O378">
        <v>2013</v>
      </c>
      <c r="P378" s="15" t="s">
        <v>4168</v>
      </c>
      <c r="Q378" s="32" t="s">
        <v>3080</v>
      </c>
      <c r="R378" s="32"/>
      <c r="S378" t="s">
        <v>2281</v>
      </c>
    </row>
    <row r="379" spans="1:19" x14ac:dyDescent="0.15">
      <c r="A379">
        <v>2</v>
      </c>
      <c r="B379" s="60" t="s">
        <v>2125</v>
      </c>
      <c r="D379" s="83"/>
      <c r="E379" s="88"/>
      <c r="F379" s="223"/>
      <c r="G379" s="224" t="s">
        <v>592</v>
      </c>
      <c r="H379" s="163"/>
      <c r="I379" s="163"/>
      <c r="J379" s="4"/>
      <c r="N379">
        <v>1951</v>
      </c>
      <c r="O379" t="s">
        <v>1111</v>
      </c>
      <c r="Q379" s="32" t="s">
        <v>2370</v>
      </c>
      <c r="R379" s="32" t="s">
        <v>3728</v>
      </c>
    </row>
    <row r="380" spans="1:19" x14ac:dyDescent="0.15">
      <c r="A380">
        <v>3</v>
      </c>
      <c r="B380" s="60" t="s">
        <v>2125</v>
      </c>
      <c r="D380" s="83"/>
      <c r="E380" s="88"/>
      <c r="F380" s="223"/>
      <c r="G380" s="161"/>
      <c r="H380" s="234" t="s">
        <v>593</v>
      </c>
      <c r="I380" s="162"/>
      <c r="J380" s="4"/>
      <c r="N380">
        <v>1975</v>
      </c>
      <c r="O380" t="s">
        <v>240</v>
      </c>
      <c r="Q380" s="32" t="s">
        <v>591</v>
      </c>
      <c r="R380" s="32"/>
    </row>
    <row r="381" spans="1:19" x14ac:dyDescent="0.15">
      <c r="A381">
        <v>3</v>
      </c>
      <c r="D381" s="83"/>
      <c r="E381" s="88"/>
      <c r="F381" s="223"/>
      <c r="G381" s="161"/>
      <c r="H381" s="234" t="s">
        <v>594</v>
      </c>
      <c r="I381" s="162"/>
      <c r="J381" s="4"/>
      <c r="N381" s="910"/>
      <c r="O381" t="s">
        <v>3996</v>
      </c>
      <c r="Q381" s="32" t="s">
        <v>390</v>
      </c>
      <c r="R381" s="32"/>
    </row>
    <row r="382" spans="1:19" x14ac:dyDescent="0.15">
      <c r="A382">
        <v>2</v>
      </c>
      <c r="B382" s="60" t="s">
        <v>2125</v>
      </c>
      <c r="D382" s="83"/>
      <c r="E382" s="88"/>
      <c r="F382" s="223"/>
      <c r="G382" s="224" t="s">
        <v>595</v>
      </c>
      <c r="H382" s="163"/>
      <c r="I382" s="163"/>
      <c r="J382" s="4"/>
      <c r="N382">
        <v>1953</v>
      </c>
      <c r="Q382" s="32" t="s">
        <v>453</v>
      </c>
      <c r="R382" s="32"/>
    </row>
    <row r="383" spans="1:19" x14ac:dyDescent="0.15">
      <c r="A383">
        <v>2</v>
      </c>
      <c r="D383" s="83"/>
      <c r="E383" s="88"/>
      <c r="F383" s="223"/>
      <c r="G383" s="161"/>
      <c r="H383" s="224" t="s">
        <v>597</v>
      </c>
      <c r="I383" s="163"/>
      <c r="J383" s="4"/>
      <c r="N383">
        <v>1979</v>
      </c>
      <c r="O383" t="s">
        <v>1111</v>
      </c>
      <c r="Q383" s="32" t="s">
        <v>596</v>
      </c>
      <c r="R383" t="s">
        <v>2295</v>
      </c>
    </row>
    <row r="384" spans="1:19" x14ac:dyDescent="0.15">
      <c r="A384">
        <v>3</v>
      </c>
      <c r="D384" s="83"/>
      <c r="E384" s="88"/>
      <c r="F384" s="223"/>
      <c r="G384" s="161"/>
      <c r="H384" s="161"/>
      <c r="I384" s="225" t="s">
        <v>598</v>
      </c>
      <c r="J384" s="4"/>
      <c r="N384">
        <v>2007</v>
      </c>
    </row>
    <row r="385" spans="1:18" x14ac:dyDescent="0.15">
      <c r="A385">
        <v>2</v>
      </c>
      <c r="D385" s="83"/>
      <c r="E385" s="88"/>
      <c r="F385" s="223"/>
      <c r="G385" s="161"/>
      <c r="H385" s="161"/>
      <c r="I385" s="224" t="s">
        <v>599</v>
      </c>
      <c r="J385" s="4"/>
      <c r="N385">
        <v>2012</v>
      </c>
    </row>
    <row r="386" spans="1:18" x14ac:dyDescent="0.15">
      <c r="A386">
        <v>2</v>
      </c>
      <c r="D386" s="83"/>
      <c r="E386" s="88"/>
      <c r="F386" s="223"/>
      <c r="G386" s="161"/>
      <c r="H386" s="224" t="s">
        <v>600</v>
      </c>
      <c r="I386" s="163"/>
      <c r="J386" s="4"/>
      <c r="N386">
        <v>1985</v>
      </c>
      <c r="O386" t="s">
        <v>1120</v>
      </c>
      <c r="Q386" t="s">
        <v>2318</v>
      </c>
    </row>
    <row r="387" spans="1:18" x14ac:dyDescent="0.15">
      <c r="A387">
        <v>3</v>
      </c>
      <c r="D387" s="83"/>
      <c r="E387" s="88"/>
      <c r="F387" s="223"/>
      <c r="G387" s="222"/>
      <c r="H387" s="223"/>
      <c r="I387" s="225" t="s">
        <v>601</v>
      </c>
      <c r="J387" s="4"/>
      <c r="N387">
        <v>2012</v>
      </c>
    </row>
    <row r="388" spans="1:18" x14ac:dyDescent="0.15">
      <c r="A388">
        <v>2</v>
      </c>
      <c r="D388" s="83"/>
      <c r="E388" s="88"/>
      <c r="F388" s="223"/>
      <c r="G388" s="222"/>
      <c r="H388" s="223"/>
      <c r="I388" s="224" t="s">
        <v>602</v>
      </c>
      <c r="J388" s="4"/>
      <c r="N388">
        <v>2015</v>
      </c>
    </row>
    <row r="389" spans="1:18" x14ac:dyDescent="0.15">
      <c r="A389">
        <v>2</v>
      </c>
      <c r="B389" s="60" t="s">
        <v>2125</v>
      </c>
      <c r="D389" s="83"/>
      <c r="E389" s="88"/>
      <c r="F389" s="223"/>
      <c r="G389" s="224" t="s">
        <v>992</v>
      </c>
      <c r="H389" s="163"/>
      <c r="I389" s="163"/>
      <c r="J389" s="4"/>
      <c r="M389" s="32"/>
      <c r="N389">
        <v>1956</v>
      </c>
      <c r="O389" s="32" t="s">
        <v>244</v>
      </c>
      <c r="P389" s="32"/>
      <c r="Q389" s="32" t="s">
        <v>993</v>
      </c>
      <c r="R389" t="s">
        <v>1098</v>
      </c>
    </row>
    <row r="390" spans="1:18" x14ac:dyDescent="0.15">
      <c r="A390">
        <v>2</v>
      </c>
      <c r="D390" s="83"/>
      <c r="E390" s="88"/>
      <c r="F390" s="223"/>
      <c r="G390" s="161"/>
      <c r="H390" s="224" t="s">
        <v>3683</v>
      </c>
      <c r="I390" s="163"/>
      <c r="J390" s="4"/>
      <c r="N390">
        <v>1982</v>
      </c>
      <c r="O390" s="32" t="s">
        <v>244</v>
      </c>
      <c r="P390" s="32"/>
      <c r="Q390" s="32" t="s">
        <v>3682</v>
      </c>
    </row>
    <row r="391" spans="1:18" x14ac:dyDescent="0.15">
      <c r="A391">
        <v>2</v>
      </c>
      <c r="D391" s="83"/>
      <c r="E391" s="88"/>
      <c r="F391" s="223"/>
      <c r="G391" s="161"/>
      <c r="H391" s="161"/>
      <c r="I391" s="224" t="s">
        <v>603</v>
      </c>
      <c r="J391" s="4"/>
      <c r="N391">
        <v>2013</v>
      </c>
    </row>
    <row r="392" spans="1:18" x14ac:dyDescent="0.15">
      <c r="A392">
        <v>3</v>
      </c>
      <c r="D392" s="83"/>
      <c r="E392" s="88"/>
      <c r="F392" s="223"/>
      <c r="G392" s="161"/>
      <c r="H392" s="161"/>
      <c r="I392" s="225" t="s">
        <v>1185</v>
      </c>
      <c r="J392" s="4"/>
      <c r="N392">
        <v>2015</v>
      </c>
    </row>
    <row r="393" spans="1:18" x14ac:dyDescent="0.15">
      <c r="A393">
        <v>2</v>
      </c>
      <c r="D393" s="83"/>
      <c r="E393" s="88"/>
      <c r="F393" s="223"/>
      <c r="G393" s="161"/>
      <c r="H393" s="161"/>
      <c r="I393" s="224" t="s">
        <v>3669</v>
      </c>
      <c r="J393" s="4"/>
      <c r="N393">
        <v>2019</v>
      </c>
    </row>
    <row r="394" spans="1:18" x14ac:dyDescent="0.15">
      <c r="A394">
        <v>3</v>
      </c>
      <c r="D394" s="83"/>
      <c r="E394" s="88"/>
      <c r="F394" s="223"/>
      <c r="G394" s="161"/>
      <c r="H394" s="225" t="s">
        <v>956</v>
      </c>
      <c r="I394" s="163"/>
      <c r="J394" s="4"/>
      <c r="N394">
        <v>1983</v>
      </c>
      <c r="O394" s="32" t="s">
        <v>244</v>
      </c>
      <c r="P394" s="32" t="s">
        <v>3684</v>
      </c>
      <c r="Q394" t="s">
        <v>1249</v>
      </c>
    </row>
    <row r="395" spans="1:18" x14ac:dyDescent="0.15">
      <c r="A395">
        <v>2</v>
      </c>
      <c r="B395" s="60" t="s">
        <v>2125</v>
      </c>
      <c r="D395" s="83"/>
      <c r="E395" s="88"/>
      <c r="F395" s="223"/>
      <c r="G395" s="224" t="s">
        <v>3340</v>
      </c>
      <c r="H395" s="163"/>
      <c r="I395" s="163"/>
      <c r="J395" s="4"/>
      <c r="M395" s="32"/>
      <c r="N395">
        <v>1959</v>
      </c>
      <c r="O395" t="s">
        <v>1111</v>
      </c>
      <c r="P395" s="32"/>
      <c r="Q395" s="32" t="s">
        <v>994</v>
      </c>
      <c r="R395" s="32" t="s">
        <v>4053</v>
      </c>
    </row>
    <row r="396" spans="1:18" x14ac:dyDescent="0.15">
      <c r="A396">
        <v>2</v>
      </c>
      <c r="D396" s="83"/>
      <c r="E396" s="88"/>
      <c r="F396" s="163"/>
      <c r="G396" s="223"/>
      <c r="H396" s="224" t="s">
        <v>604</v>
      </c>
      <c r="I396" s="163"/>
      <c r="J396" s="4"/>
      <c r="M396" s="32"/>
      <c r="N396">
        <v>1984</v>
      </c>
      <c r="O396" s="32" t="s">
        <v>333</v>
      </c>
      <c r="P396" s="32"/>
      <c r="Q396" s="32" t="s">
        <v>3522</v>
      </c>
      <c r="R396" s="32" t="s">
        <v>3209</v>
      </c>
    </row>
    <row r="397" spans="1:18" x14ac:dyDescent="0.15">
      <c r="A397">
        <v>2</v>
      </c>
      <c r="D397" s="83"/>
      <c r="E397" s="88"/>
      <c r="F397" s="163"/>
      <c r="G397" s="223"/>
      <c r="H397" s="161"/>
      <c r="I397" s="224" t="s">
        <v>605</v>
      </c>
      <c r="J397" s="4"/>
      <c r="N397">
        <v>2010</v>
      </c>
    </row>
    <row r="398" spans="1:18" x14ac:dyDescent="0.15">
      <c r="A398">
        <v>3</v>
      </c>
      <c r="D398" s="83"/>
      <c r="E398" s="88"/>
      <c r="F398" s="163"/>
      <c r="G398" s="223"/>
      <c r="H398" s="161"/>
      <c r="I398" s="225" t="s">
        <v>606</v>
      </c>
      <c r="J398" s="4"/>
      <c r="N398">
        <v>2012</v>
      </c>
    </row>
    <row r="399" spans="1:18" x14ac:dyDescent="0.15">
      <c r="A399">
        <v>2</v>
      </c>
      <c r="D399" s="83"/>
      <c r="E399" s="88"/>
      <c r="F399" s="163"/>
      <c r="G399" s="223"/>
      <c r="H399" s="224" t="s">
        <v>607</v>
      </c>
      <c r="I399" s="163"/>
      <c r="J399" s="4"/>
      <c r="M399" s="32"/>
      <c r="N399">
        <v>1989</v>
      </c>
      <c r="O399" s="32" t="s">
        <v>304</v>
      </c>
      <c r="P399" s="32"/>
      <c r="Q399" s="32" t="s">
        <v>569</v>
      </c>
      <c r="R399" s="32" t="s">
        <v>3188</v>
      </c>
    </row>
    <row r="400" spans="1:18" x14ac:dyDescent="0.15">
      <c r="A400">
        <v>3</v>
      </c>
      <c r="D400" s="83"/>
      <c r="E400" s="88"/>
      <c r="F400" s="560"/>
      <c r="G400" s="560"/>
      <c r="H400" s="885"/>
      <c r="I400" s="886" t="s">
        <v>4052</v>
      </c>
      <c r="J400" s="4"/>
      <c r="M400" s="32"/>
      <c r="N400">
        <v>2021</v>
      </c>
      <c r="O400" s="32"/>
      <c r="P400" s="32"/>
      <c r="Q400" s="32"/>
      <c r="R400" s="32"/>
    </row>
    <row r="401" spans="1:19" ht="13.5" x14ac:dyDescent="0.15">
      <c r="A401">
        <v>1</v>
      </c>
      <c r="D401" s="83"/>
      <c r="E401" s="333" t="s">
        <v>1089</v>
      </c>
      <c r="F401" s="95"/>
      <c r="G401" s="95"/>
      <c r="H401" s="95"/>
      <c r="I401" s="95"/>
      <c r="J401" s="4"/>
      <c r="M401" s="34"/>
      <c r="N401">
        <v>1878</v>
      </c>
      <c r="O401">
        <v>1958</v>
      </c>
      <c r="Q401" s="32" t="s">
        <v>1090</v>
      </c>
      <c r="R401" s="32"/>
    </row>
    <row r="402" spans="1:19" x14ac:dyDescent="0.15">
      <c r="A402">
        <v>1</v>
      </c>
      <c r="B402" s="60" t="s">
        <v>3351</v>
      </c>
      <c r="D402" s="83"/>
      <c r="E402" s="338"/>
      <c r="F402" s="331" t="s">
        <v>3820</v>
      </c>
      <c r="G402" s="332"/>
      <c r="H402" s="332"/>
      <c r="I402" s="332"/>
      <c r="J402" s="4"/>
      <c r="M402" s="32"/>
      <c r="N402">
        <v>1899</v>
      </c>
      <c r="O402">
        <v>1986</v>
      </c>
      <c r="P402" s="32" t="s">
        <v>4200</v>
      </c>
      <c r="Q402" s="32" t="s">
        <v>1152</v>
      </c>
      <c r="R402" t="s">
        <v>3476</v>
      </c>
    </row>
    <row r="403" spans="1:19" ht="15.75" x14ac:dyDescent="0.25">
      <c r="A403">
        <v>1</v>
      </c>
      <c r="B403" s="60" t="s">
        <v>3351</v>
      </c>
      <c r="D403" s="83"/>
      <c r="E403" s="338"/>
      <c r="F403" s="212" t="s">
        <v>2191</v>
      </c>
      <c r="G403" s="210"/>
      <c r="H403" s="210"/>
      <c r="I403" s="210"/>
      <c r="J403" s="4"/>
      <c r="M403" s="34"/>
      <c r="N403">
        <v>1902</v>
      </c>
      <c r="O403">
        <v>1980</v>
      </c>
      <c r="P403" s="122" t="s">
        <v>223</v>
      </c>
      <c r="Q403" s="32"/>
      <c r="R403" s="32"/>
    </row>
    <row r="404" spans="1:19" x14ac:dyDescent="0.15">
      <c r="A404">
        <v>1</v>
      </c>
      <c r="B404" s="60" t="s">
        <v>3351</v>
      </c>
      <c r="D404" s="83"/>
      <c r="E404" s="338"/>
      <c r="F404" s="204"/>
      <c r="G404" s="212" t="s">
        <v>609</v>
      </c>
      <c r="H404" s="210"/>
      <c r="I404" s="210"/>
      <c r="J404" s="4"/>
      <c r="N404">
        <v>1922</v>
      </c>
      <c r="O404">
        <v>2000</v>
      </c>
      <c r="P404" s="32" t="s">
        <v>1560</v>
      </c>
      <c r="Q404" s="32" t="s">
        <v>890</v>
      </c>
      <c r="R404" t="s">
        <v>3982</v>
      </c>
    </row>
    <row r="405" spans="1:19" x14ac:dyDescent="0.15">
      <c r="A405">
        <v>1</v>
      </c>
      <c r="B405" s="60" t="s">
        <v>3351</v>
      </c>
      <c r="D405" s="83"/>
      <c r="E405" s="338"/>
      <c r="F405" s="204"/>
      <c r="G405" s="212" t="s">
        <v>610</v>
      </c>
      <c r="H405" s="210"/>
      <c r="I405" s="210"/>
      <c r="J405" s="4"/>
      <c r="L405" s="7"/>
      <c r="M405" s="32"/>
      <c r="N405">
        <v>1925</v>
      </c>
      <c r="O405">
        <v>2008</v>
      </c>
      <c r="P405" s="32" t="s">
        <v>2060</v>
      </c>
      <c r="Q405" s="32" t="s">
        <v>608</v>
      </c>
      <c r="R405" s="32" t="s">
        <v>2980</v>
      </c>
      <c r="S405" s="32" t="s">
        <v>2981</v>
      </c>
    </row>
    <row r="406" spans="1:19" x14ac:dyDescent="0.15">
      <c r="A406">
        <v>1</v>
      </c>
      <c r="B406" s="60" t="s">
        <v>3655</v>
      </c>
      <c r="D406" s="83"/>
      <c r="E406" s="338"/>
      <c r="F406" s="204"/>
      <c r="G406" s="211" t="s">
        <v>3766</v>
      </c>
      <c r="H406" s="210"/>
      <c r="I406" s="210"/>
      <c r="J406" s="4"/>
      <c r="N406">
        <v>1927</v>
      </c>
      <c r="P406" s="32" t="s">
        <v>1294</v>
      </c>
      <c r="Q406" s="32" t="s">
        <v>3765</v>
      </c>
    </row>
    <row r="407" spans="1:19" x14ac:dyDescent="0.15">
      <c r="A407">
        <v>1</v>
      </c>
      <c r="B407" s="60" t="s">
        <v>3351</v>
      </c>
      <c r="D407" s="83"/>
      <c r="E407" s="338"/>
      <c r="F407" s="204"/>
      <c r="G407" s="212" t="s">
        <v>611</v>
      </c>
      <c r="H407" s="210"/>
      <c r="I407" s="210"/>
      <c r="J407" s="4"/>
      <c r="N407">
        <v>1929</v>
      </c>
      <c r="O407">
        <v>2009</v>
      </c>
      <c r="P407" s="32" t="s">
        <v>3171</v>
      </c>
      <c r="Q407" s="32" t="s">
        <v>1561</v>
      </c>
      <c r="R407" t="s">
        <v>1755</v>
      </c>
    </row>
    <row r="408" spans="1:19" x14ac:dyDescent="0.15">
      <c r="A408">
        <v>1</v>
      </c>
      <c r="B408" s="60" t="s">
        <v>3351</v>
      </c>
      <c r="D408" s="83"/>
      <c r="E408" s="338"/>
      <c r="F408" s="204"/>
      <c r="G408" s="212" t="s">
        <v>3338</v>
      </c>
      <c r="H408" s="210"/>
      <c r="I408" s="210"/>
      <c r="J408" s="4"/>
      <c r="N408">
        <v>1933</v>
      </c>
      <c r="O408">
        <v>2009</v>
      </c>
      <c r="Q408" s="32" t="s">
        <v>4088</v>
      </c>
      <c r="R408" s="32" t="s">
        <v>3136</v>
      </c>
    </row>
    <row r="409" spans="1:19" x14ac:dyDescent="0.15">
      <c r="A409">
        <v>3</v>
      </c>
      <c r="B409" s="60" t="s">
        <v>2125</v>
      </c>
      <c r="D409" s="83"/>
      <c r="E409" s="338"/>
      <c r="F409" s="204"/>
      <c r="G409" s="204"/>
      <c r="H409" s="214" t="s">
        <v>612</v>
      </c>
      <c r="I409" s="210"/>
      <c r="J409" s="4"/>
      <c r="M409" s="32"/>
      <c r="N409">
        <v>1959</v>
      </c>
      <c r="O409" t="s">
        <v>1111</v>
      </c>
      <c r="P409" s="15" t="s">
        <v>2310</v>
      </c>
      <c r="Q409" s="32" t="s">
        <v>1179</v>
      </c>
      <c r="R409" s="32" t="s">
        <v>2790</v>
      </c>
    </row>
    <row r="410" spans="1:19" x14ac:dyDescent="0.15">
      <c r="A410">
        <v>2</v>
      </c>
      <c r="B410" s="60" t="s">
        <v>2125</v>
      </c>
      <c r="D410" s="83"/>
      <c r="E410" s="338"/>
      <c r="F410" s="204"/>
      <c r="G410" s="204"/>
      <c r="H410" s="213" t="s">
        <v>613</v>
      </c>
      <c r="I410" s="210"/>
      <c r="J410" s="4"/>
      <c r="N410">
        <v>1961</v>
      </c>
      <c r="O410" t="s">
        <v>1111</v>
      </c>
      <c r="Q410" s="32" t="s">
        <v>3599</v>
      </c>
      <c r="R410" s="32" t="s">
        <v>1395</v>
      </c>
    </row>
    <row r="411" spans="1:19" x14ac:dyDescent="0.15">
      <c r="A411">
        <v>3</v>
      </c>
      <c r="D411" s="83"/>
      <c r="E411" s="338"/>
      <c r="F411" s="204"/>
      <c r="G411" s="208"/>
      <c r="H411" s="215"/>
      <c r="I411" s="214" t="s">
        <v>615</v>
      </c>
      <c r="J411" s="4"/>
      <c r="M411" s="32"/>
      <c r="N411">
        <v>1983</v>
      </c>
      <c r="O411" s="32" t="s">
        <v>232</v>
      </c>
      <c r="P411" s="32" t="s">
        <v>2863</v>
      </c>
      <c r="Q411" s="32" t="s">
        <v>614</v>
      </c>
      <c r="R411" s="32" t="s">
        <v>2230</v>
      </c>
    </row>
    <row r="412" spans="1:19" x14ac:dyDescent="0.15">
      <c r="A412">
        <v>3</v>
      </c>
      <c r="D412" s="83"/>
      <c r="E412" s="338"/>
      <c r="F412" s="204"/>
      <c r="G412" s="208"/>
      <c r="H412" s="215"/>
      <c r="I412" s="214" t="s">
        <v>616</v>
      </c>
      <c r="J412" s="4"/>
      <c r="M412" s="32"/>
      <c r="N412">
        <v>1986</v>
      </c>
      <c r="O412" s="32" t="s">
        <v>4005</v>
      </c>
      <c r="P412" s="32" t="s">
        <v>4034</v>
      </c>
    </row>
    <row r="413" spans="1:19" x14ac:dyDescent="0.15">
      <c r="A413">
        <v>1</v>
      </c>
      <c r="B413" s="60" t="s">
        <v>3351</v>
      </c>
      <c r="D413" s="83"/>
      <c r="E413" s="338"/>
      <c r="F413" s="204"/>
      <c r="G413" s="212" t="s">
        <v>617</v>
      </c>
      <c r="H413" s="240"/>
      <c r="I413" s="240"/>
      <c r="J413" s="4"/>
      <c r="N413">
        <v>1935</v>
      </c>
      <c r="O413">
        <v>1994</v>
      </c>
      <c r="P413" s="32" t="s">
        <v>1710</v>
      </c>
      <c r="Q413" s="32" t="s">
        <v>4140</v>
      </c>
      <c r="R413" t="s">
        <v>2052</v>
      </c>
    </row>
    <row r="414" spans="1:19" x14ac:dyDescent="0.15">
      <c r="A414">
        <v>1</v>
      </c>
      <c r="B414" s="58">
        <v>0</v>
      </c>
      <c r="D414" s="83"/>
      <c r="E414" s="338"/>
      <c r="F414" s="337" t="s">
        <v>619</v>
      </c>
      <c r="G414" s="87"/>
      <c r="H414" s="87"/>
      <c r="I414" s="87"/>
      <c r="J414" s="4"/>
      <c r="N414">
        <v>1905</v>
      </c>
      <c r="O414">
        <v>1972</v>
      </c>
      <c r="Q414" s="32" t="s">
        <v>3667</v>
      </c>
    </row>
    <row r="415" spans="1:19" x14ac:dyDescent="0.15">
      <c r="A415">
        <v>1</v>
      </c>
      <c r="D415" s="83"/>
      <c r="E415" s="338"/>
      <c r="F415" s="98" t="s">
        <v>620</v>
      </c>
      <c r="G415" s="4"/>
      <c r="H415" s="4"/>
      <c r="I415" s="4"/>
      <c r="J415" s="4"/>
      <c r="M415" s="32"/>
      <c r="N415">
        <v>1907</v>
      </c>
      <c r="P415" s="32" t="s">
        <v>4235</v>
      </c>
      <c r="Q415" s="32" t="s">
        <v>618</v>
      </c>
      <c r="R415" t="s">
        <v>1739</v>
      </c>
    </row>
    <row r="416" spans="1:19" x14ac:dyDescent="0.15">
      <c r="A416">
        <v>1</v>
      </c>
      <c r="B416" s="60" t="s">
        <v>3351</v>
      </c>
      <c r="D416" s="83"/>
      <c r="E416" s="338"/>
      <c r="F416" s="98" t="s">
        <v>621</v>
      </c>
      <c r="G416" s="4"/>
      <c r="H416" s="4"/>
      <c r="I416" s="4"/>
      <c r="J416" s="4"/>
      <c r="N416">
        <v>1912</v>
      </c>
      <c r="O416">
        <v>1997</v>
      </c>
      <c r="P416" s="32" t="s">
        <v>4234</v>
      </c>
      <c r="Q416" s="32" t="s">
        <v>1456</v>
      </c>
      <c r="R416" s="32"/>
      <c r="S416" s="32" t="s">
        <v>4170</v>
      </c>
    </row>
    <row r="417" spans="1:19" x14ac:dyDescent="0.15">
      <c r="A417">
        <v>1</v>
      </c>
      <c r="B417" s="60" t="s">
        <v>3352</v>
      </c>
      <c r="D417" s="83"/>
      <c r="E417" s="338"/>
      <c r="F417" s="331" t="s">
        <v>3821</v>
      </c>
      <c r="G417" s="332"/>
      <c r="H417" s="332"/>
      <c r="I417" s="332"/>
      <c r="J417" s="4"/>
      <c r="N417">
        <v>1915</v>
      </c>
      <c r="O417">
        <v>1988</v>
      </c>
      <c r="P417" s="32" t="s">
        <v>1215</v>
      </c>
      <c r="Q417" s="32" t="s">
        <v>1153</v>
      </c>
      <c r="R417" s="32" t="s">
        <v>3071</v>
      </c>
      <c r="S417" s="32"/>
    </row>
    <row r="418" spans="1:19" ht="15.75" x14ac:dyDescent="0.25">
      <c r="A418">
        <v>1</v>
      </c>
      <c r="B418" s="60" t="s">
        <v>3351</v>
      </c>
      <c r="D418" s="83"/>
      <c r="E418" s="338"/>
      <c r="F418" s="675" t="s">
        <v>3473</v>
      </c>
      <c r="G418" s="170"/>
      <c r="H418" s="170"/>
      <c r="I418" s="170"/>
      <c r="J418" s="4"/>
      <c r="M418" s="34"/>
      <c r="N418">
        <v>1920</v>
      </c>
      <c r="O418">
        <v>2003</v>
      </c>
      <c r="P418" s="122" t="s">
        <v>222</v>
      </c>
      <c r="Q418" s="32"/>
      <c r="R418" s="32" t="s">
        <v>4102</v>
      </c>
      <c r="S418" s="32"/>
    </row>
    <row r="419" spans="1:19" x14ac:dyDescent="0.15">
      <c r="A419">
        <v>2</v>
      </c>
      <c r="B419" s="60" t="s">
        <v>1127</v>
      </c>
      <c r="D419" s="83"/>
      <c r="E419" s="96"/>
      <c r="F419" s="179"/>
      <c r="G419" s="176" t="s">
        <v>1201</v>
      </c>
      <c r="H419" s="170"/>
      <c r="I419" s="170"/>
      <c r="J419" s="4"/>
      <c r="N419">
        <v>1947</v>
      </c>
      <c r="O419" t="s">
        <v>1111</v>
      </c>
      <c r="Q419" s="32" t="s">
        <v>2932</v>
      </c>
      <c r="R419" s="32" t="s">
        <v>3199</v>
      </c>
      <c r="S419" s="32" t="s">
        <v>3013</v>
      </c>
    </row>
    <row r="420" spans="1:19" x14ac:dyDescent="0.15">
      <c r="A420">
        <v>3</v>
      </c>
      <c r="B420" s="60" t="s">
        <v>2125</v>
      </c>
      <c r="D420" s="83"/>
      <c r="E420" s="96"/>
      <c r="F420" s="179"/>
      <c r="G420" s="173"/>
      <c r="H420" s="175" t="s">
        <v>622</v>
      </c>
      <c r="I420" s="170"/>
      <c r="J420" s="4"/>
      <c r="N420">
        <v>1970</v>
      </c>
      <c r="O420" t="s">
        <v>241</v>
      </c>
      <c r="P420" s="32" t="s">
        <v>1301</v>
      </c>
      <c r="Q420" s="32" t="s">
        <v>1154</v>
      </c>
      <c r="R420" t="s">
        <v>3198</v>
      </c>
    </row>
    <row r="421" spans="1:19" x14ac:dyDescent="0.15">
      <c r="A421">
        <v>3</v>
      </c>
      <c r="B421" s="60" t="s">
        <v>2125</v>
      </c>
      <c r="D421" s="83"/>
      <c r="E421" s="96"/>
      <c r="F421" s="179"/>
      <c r="G421" s="173"/>
      <c r="H421" s="175" t="s">
        <v>623</v>
      </c>
      <c r="I421" s="170"/>
      <c r="J421" s="4"/>
      <c r="M421" s="32"/>
      <c r="N421">
        <v>1975</v>
      </c>
      <c r="O421" s="32" t="s">
        <v>1105</v>
      </c>
      <c r="P421" s="32" t="s">
        <v>1302</v>
      </c>
      <c r="Q421" s="32" t="s">
        <v>1890</v>
      </c>
      <c r="R421" s="32"/>
    </row>
    <row r="422" spans="1:19" x14ac:dyDescent="0.15">
      <c r="A422">
        <v>3</v>
      </c>
      <c r="D422" s="83"/>
      <c r="E422" s="96"/>
      <c r="F422" s="179"/>
      <c r="G422" s="173"/>
      <c r="H422" s="175" t="s">
        <v>624</v>
      </c>
      <c r="I422" s="170"/>
      <c r="J422" s="4"/>
      <c r="N422">
        <v>1979</v>
      </c>
      <c r="O422" s="32" t="s">
        <v>1108</v>
      </c>
      <c r="P422" s="32" t="s">
        <v>1581</v>
      </c>
      <c r="Q422" s="32" t="s">
        <v>1155</v>
      </c>
      <c r="R422" s="32"/>
    </row>
    <row r="423" spans="1:19" x14ac:dyDescent="0.15">
      <c r="A423">
        <v>3</v>
      </c>
      <c r="B423" s="60" t="s">
        <v>2125</v>
      </c>
      <c r="D423" s="83"/>
      <c r="E423" s="96"/>
      <c r="F423" s="179"/>
      <c r="G423" s="175" t="s">
        <v>625</v>
      </c>
      <c r="H423" s="170"/>
      <c r="I423" s="170"/>
      <c r="J423" s="4"/>
      <c r="N423">
        <v>1950</v>
      </c>
      <c r="O423" t="s">
        <v>1111</v>
      </c>
      <c r="P423" s="32" t="s">
        <v>3193</v>
      </c>
      <c r="Q423" s="32" t="s">
        <v>1579</v>
      </c>
      <c r="R423" s="32" t="s">
        <v>4089</v>
      </c>
    </row>
    <row r="424" spans="1:19" x14ac:dyDescent="0.15">
      <c r="A424">
        <v>2</v>
      </c>
      <c r="B424" s="60" t="s">
        <v>2125</v>
      </c>
      <c r="D424" s="83"/>
      <c r="E424" s="96"/>
      <c r="F424" s="179"/>
      <c r="G424" s="176" t="s">
        <v>626</v>
      </c>
      <c r="H424" s="170"/>
      <c r="I424" s="170"/>
      <c r="J424" s="4"/>
      <c r="N424">
        <v>1955</v>
      </c>
      <c r="O424" t="s">
        <v>1111</v>
      </c>
      <c r="Q424" s="32" t="s">
        <v>3147</v>
      </c>
      <c r="R424" s="32"/>
    </row>
    <row r="425" spans="1:19" x14ac:dyDescent="0.15">
      <c r="A425">
        <v>2</v>
      </c>
      <c r="D425" s="83"/>
      <c r="E425" s="96"/>
      <c r="F425" s="170"/>
      <c r="G425" s="179"/>
      <c r="H425" s="176" t="s">
        <v>627</v>
      </c>
      <c r="I425" s="170"/>
      <c r="J425" s="4"/>
      <c r="N425">
        <v>1981</v>
      </c>
      <c r="O425" t="s">
        <v>1104</v>
      </c>
      <c r="Q425" s="32" t="s">
        <v>3539</v>
      </c>
    </row>
    <row r="426" spans="1:19" x14ac:dyDescent="0.15">
      <c r="A426">
        <v>2</v>
      </c>
      <c r="D426" s="83"/>
      <c r="E426" s="96"/>
      <c r="F426" s="170"/>
      <c r="G426" s="170"/>
      <c r="H426" s="179"/>
      <c r="I426" s="176" t="s">
        <v>51</v>
      </c>
      <c r="J426" s="4"/>
      <c r="N426">
        <v>2006</v>
      </c>
    </row>
    <row r="427" spans="1:19" ht="15.75" x14ac:dyDescent="0.25">
      <c r="A427">
        <v>3</v>
      </c>
      <c r="D427" s="83"/>
      <c r="E427" s="339"/>
      <c r="F427" s="186"/>
      <c r="G427" s="186"/>
      <c r="H427" s="241"/>
      <c r="I427" s="242" t="s">
        <v>628</v>
      </c>
      <c r="J427" s="4"/>
      <c r="N427">
        <v>2008</v>
      </c>
      <c r="P427" s="122" t="s">
        <v>2110</v>
      </c>
    </row>
    <row r="428" spans="1:19" ht="13.5" x14ac:dyDescent="0.15">
      <c r="A428">
        <v>1</v>
      </c>
      <c r="D428" s="83"/>
      <c r="E428" s="89" t="s">
        <v>2192</v>
      </c>
      <c r="F428" s="90"/>
      <c r="G428" s="90"/>
      <c r="H428" s="90"/>
      <c r="I428" s="90"/>
      <c r="J428" s="4"/>
      <c r="M428" s="34"/>
      <c r="N428">
        <v>1882</v>
      </c>
      <c r="O428">
        <v>1953</v>
      </c>
      <c r="Q428" s="32"/>
      <c r="R428" s="32"/>
      <c r="S428" s="32" t="s">
        <v>2953</v>
      </c>
    </row>
    <row r="429" spans="1:19" s="18" customFormat="1" ht="12.75" customHeight="1" x14ac:dyDescent="0.25">
      <c r="A429" s="18">
        <v>1</v>
      </c>
      <c r="B429" s="711"/>
      <c r="D429" s="83"/>
      <c r="E429" s="716"/>
      <c r="F429" s="862" t="s">
        <v>1378</v>
      </c>
      <c r="G429" s="717"/>
      <c r="H429" s="717"/>
      <c r="I429" s="717"/>
      <c r="J429" s="714"/>
      <c r="L429" s="715"/>
      <c r="M429" s="77"/>
      <c r="N429" s="677">
        <v>1897</v>
      </c>
      <c r="O429" s="677">
        <v>1935</v>
      </c>
      <c r="Q429" s="77" t="s">
        <v>3994</v>
      </c>
      <c r="R429" s="77"/>
    </row>
    <row r="430" spans="1:19" x14ac:dyDescent="0.15">
      <c r="A430">
        <v>1</v>
      </c>
      <c r="B430" s="58">
        <v>0</v>
      </c>
      <c r="D430" s="83"/>
      <c r="E430" s="193"/>
      <c r="F430" s="189"/>
      <c r="G430" s="200" t="s">
        <v>3822</v>
      </c>
      <c r="H430" s="92"/>
      <c r="I430" s="92"/>
      <c r="J430" s="4"/>
      <c r="M430" s="32"/>
      <c r="O430">
        <v>1964</v>
      </c>
      <c r="P430" s="32" t="s">
        <v>1294</v>
      </c>
      <c r="Q430" s="32" t="s">
        <v>914</v>
      </c>
      <c r="R430" s="32"/>
      <c r="S430" t="s">
        <v>1180</v>
      </c>
    </row>
    <row r="431" spans="1:19" x14ac:dyDescent="0.15">
      <c r="A431">
        <v>1</v>
      </c>
      <c r="B431" s="60" t="s">
        <v>3351</v>
      </c>
      <c r="D431" s="83"/>
      <c r="E431" s="193"/>
      <c r="F431" s="189"/>
      <c r="G431" s="200" t="s">
        <v>3633</v>
      </c>
      <c r="H431" s="92"/>
      <c r="I431" s="92"/>
      <c r="J431" s="4"/>
      <c r="N431">
        <v>1922</v>
      </c>
      <c r="O431">
        <v>2007</v>
      </c>
      <c r="Q431" s="32" t="s">
        <v>630</v>
      </c>
      <c r="R431" s="32"/>
    </row>
    <row r="432" spans="1:19" x14ac:dyDescent="0.15">
      <c r="A432">
        <v>3</v>
      </c>
      <c r="B432" s="60" t="s">
        <v>1127</v>
      </c>
      <c r="D432" s="83"/>
      <c r="E432" s="193"/>
      <c r="F432" s="189"/>
      <c r="G432" s="189"/>
      <c r="H432" s="190" t="s">
        <v>631</v>
      </c>
      <c r="I432" s="92"/>
      <c r="J432" s="4"/>
      <c r="M432" s="32"/>
      <c r="N432">
        <v>1949</v>
      </c>
      <c r="O432" t="s">
        <v>1111</v>
      </c>
      <c r="P432" s="32" t="s">
        <v>3704</v>
      </c>
      <c r="Q432" s="32" t="s">
        <v>2280</v>
      </c>
      <c r="R432" s="32" t="s">
        <v>3206</v>
      </c>
    </row>
    <row r="433" spans="1:19" x14ac:dyDescent="0.15">
      <c r="A433">
        <v>1</v>
      </c>
      <c r="B433" s="60" t="s">
        <v>3351</v>
      </c>
      <c r="D433" s="83"/>
      <c r="E433" s="193"/>
      <c r="F433" s="189"/>
      <c r="G433" s="200" t="s">
        <v>1886</v>
      </c>
      <c r="H433" s="92"/>
      <c r="I433" s="92"/>
      <c r="J433" s="4"/>
      <c r="M433" s="32"/>
      <c r="N433">
        <v>1925</v>
      </c>
      <c r="O433">
        <v>2017</v>
      </c>
      <c r="P433" s="16" t="s">
        <v>1463</v>
      </c>
      <c r="Q433" s="32" t="s">
        <v>488</v>
      </c>
      <c r="R433" s="32" t="s">
        <v>1309</v>
      </c>
    </row>
    <row r="434" spans="1:19" x14ac:dyDescent="0.15">
      <c r="A434">
        <v>1</v>
      </c>
      <c r="B434" s="60" t="s">
        <v>3655</v>
      </c>
      <c r="D434" s="83"/>
      <c r="E434" s="193"/>
      <c r="F434" s="189"/>
      <c r="G434" s="200" t="s">
        <v>3823</v>
      </c>
      <c r="H434" s="92"/>
      <c r="I434" s="92"/>
      <c r="J434" s="4"/>
      <c r="N434">
        <v>1927</v>
      </c>
      <c r="O434">
        <v>1935</v>
      </c>
      <c r="Q434" s="32" t="s">
        <v>3767</v>
      </c>
    </row>
    <row r="435" spans="1:19" x14ac:dyDescent="0.15">
      <c r="A435">
        <v>2</v>
      </c>
      <c r="B435" s="60" t="s">
        <v>1127</v>
      </c>
      <c r="D435" s="83"/>
      <c r="E435" s="193"/>
      <c r="F435" s="189"/>
      <c r="G435" s="191" t="s">
        <v>1055</v>
      </c>
      <c r="H435" s="92"/>
      <c r="I435" s="92"/>
      <c r="J435" s="4"/>
      <c r="N435">
        <v>1933</v>
      </c>
      <c r="O435" t="s">
        <v>1111</v>
      </c>
      <c r="Q435" s="32" t="s">
        <v>1122</v>
      </c>
      <c r="R435" s="32"/>
    </row>
    <row r="436" spans="1:19" x14ac:dyDescent="0.15">
      <c r="A436">
        <v>2</v>
      </c>
      <c r="B436" s="60" t="s">
        <v>2125</v>
      </c>
      <c r="D436" s="83"/>
      <c r="E436" s="193"/>
      <c r="F436" s="192"/>
      <c r="G436" s="193"/>
      <c r="H436" s="191" t="s">
        <v>633</v>
      </c>
      <c r="I436" s="92"/>
      <c r="J436" s="4"/>
      <c r="M436" s="32"/>
      <c r="N436">
        <v>1963</v>
      </c>
      <c r="O436" t="s">
        <v>1111</v>
      </c>
      <c r="Q436" s="32" t="s">
        <v>632</v>
      </c>
      <c r="R436" s="32"/>
    </row>
    <row r="437" spans="1:19" x14ac:dyDescent="0.15">
      <c r="A437">
        <v>3</v>
      </c>
      <c r="D437" s="83"/>
      <c r="E437" s="193"/>
      <c r="F437" s="192"/>
      <c r="G437" s="92"/>
      <c r="H437" s="193"/>
      <c r="I437" s="190" t="s">
        <v>634</v>
      </c>
      <c r="J437" s="4"/>
      <c r="N437">
        <v>1991</v>
      </c>
      <c r="R437" s="32" t="s">
        <v>2251</v>
      </c>
    </row>
    <row r="438" spans="1:19" x14ac:dyDescent="0.15">
      <c r="A438">
        <v>1</v>
      </c>
      <c r="B438" s="60" t="s">
        <v>3352</v>
      </c>
      <c r="D438" s="83"/>
      <c r="E438" s="193"/>
      <c r="F438" s="91" t="s">
        <v>3824</v>
      </c>
      <c r="G438" s="92"/>
      <c r="H438" s="92"/>
      <c r="I438" s="92"/>
      <c r="J438" s="4"/>
      <c r="M438" s="32"/>
      <c r="N438">
        <v>1903</v>
      </c>
      <c r="O438">
        <v>1979</v>
      </c>
      <c r="P438" s="32" t="s">
        <v>1294</v>
      </c>
      <c r="Q438" s="32" t="s">
        <v>914</v>
      </c>
      <c r="R438" s="32" t="s">
        <v>629</v>
      </c>
    </row>
    <row r="439" spans="1:19" x14ac:dyDescent="0.15">
      <c r="A439">
        <v>1</v>
      </c>
      <c r="D439" s="83"/>
      <c r="E439" s="193"/>
      <c r="F439" s="200" t="s">
        <v>4091</v>
      </c>
      <c r="G439" s="92"/>
      <c r="H439" s="92"/>
      <c r="I439" s="92"/>
      <c r="J439" s="4"/>
      <c r="N439">
        <v>1906</v>
      </c>
      <c r="O439">
        <v>1944</v>
      </c>
      <c r="Q439" s="32" t="s">
        <v>1483</v>
      </c>
      <c r="R439" s="32"/>
    </row>
    <row r="440" spans="1:19" x14ac:dyDescent="0.15">
      <c r="A440">
        <v>1</v>
      </c>
      <c r="B440" s="60" t="s">
        <v>3351</v>
      </c>
      <c r="D440" s="83"/>
      <c r="E440" s="193"/>
      <c r="F440" s="189"/>
      <c r="G440" s="200" t="s">
        <v>635</v>
      </c>
      <c r="H440" s="92"/>
      <c r="I440" s="92"/>
      <c r="J440" s="4"/>
      <c r="M440" s="32"/>
      <c r="N440">
        <v>1935</v>
      </c>
      <c r="O440">
        <v>2005</v>
      </c>
      <c r="P440" s="32" t="s">
        <v>1236</v>
      </c>
      <c r="Q440" s="32" t="s">
        <v>3934</v>
      </c>
      <c r="R440" s="32" t="s">
        <v>1756</v>
      </c>
    </row>
    <row r="441" spans="1:19" x14ac:dyDescent="0.15">
      <c r="A441">
        <v>3</v>
      </c>
      <c r="B441" s="60" t="s">
        <v>1127</v>
      </c>
      <c r="D441" s="83"/>
      <c r="E441" s="193"/>
      <c r="F441" s="189"/>
      <c r="G441" s="190" t="s">
        <v>2134</v>
      </c>
      <c r="H441" s="92"/>
      <c r="I441" s="92"/>
      <c r="J441" s="4"/>
      <c r="M441" s="32"/>
      <c r="N441">
        <v>1937</v>
      </c>
      <c r="O441" s="32" t="s">
        <v>1105</v>
      </c>
      <c r="P441" s="32" t="s">
        <v>2359</v>
      </c>
      <c r="R441" s="32" t="s">
        <v>2358</v>
      </c>
    </row>
    <row r="442" spans="1:19" x14ac:dyDescent="0.15">
      <c r="A442">
        <v>3</v>
      </c>
      <c r="B442" s="60" t="s">
        <v>1127</v>
      </c>
      <c r="D442" s="83"/>
      <c r="E442" s="193"/>
      <c r="F442" s="189"/>
      <c r="G442" s="190" t="s">
        <v>3378</v>
      </c>
      <c r="H442" s="92"/>
      <c r="I442" s="92"/>
      <c r="J442" s="4"/>
      <c r="M442" s="32"/>
      <c r="N442">
        <v>1939</v>
      </c>
      <c r="O442" s="32" t="s">
        <v>2360</v>
      </c>
      <c r="P442" s="16" t="s">
        <v>3208</v>
      </c>
      <c r="Q442" s="32" t="s">
        <v>2361</v>
      </c>
      <c r="R442" s="32" t="s">
        <v>3377</v>
      </c>
    </row>
    <row r="443" spans="1:19" x14ac:dyDescent="0.15">
      <c r="A443">
        <v>1</v>
      </c>
      <c r="B443" s="60" t="s">
        <v>3351</v>
      </c>
      <c r="D443" s="83"/>
      <c r="E443" s="193"/>
      <c r="F443" s="189"/>
      <c r="G443" s="200" t="s">
        <v>3424</v>
      </c>
      <c r="H443" s="92"/>
      <c r="I443" s="92"/>
      <c r="J443" s="4"/>
      <c r="M443" s="32"/>
      <c r="N443">
        <v>1943</v>
      </c>
      <c r="O443" s="32">
        <v>2020</v>
      </c>
      <c r="P443" s="32"/>
      <c r="Q443" s="32" t="s">
        <v>1083</v>
      </c>
      <c r="R443" s="32"/>
      <c r="S443" s="32" t="s">
        <v>3425</v>
      </c>
    </row>
    <row r="444" spans="1:19" x14ac:dyDescent="0.15">
      <c r="A444">
        <v>3</v>
      </c>
      <c r="B444" s="60" t="s">
        <v>2125</v>
      </c>
      <c r="D444" s="83"/>
      <c r="E444" s="193"/>
      <c r="F444" s="192"/>
      <c r="G444" s="193"/>
      <c r="H444" s="190" t="s">
        <v>636</v>
      </c>
      <c r="I444" s="92"/>
      <c r="J444" s="4"/>
      <c r="M444" s="32"/>
      <c r="N444">
        <v>1965</v>
      </c>
      <c r="O444" s="32" t="s">
        <v>3721</v>
      </c>
      <c r="P444" s="16" t="s">
        <v>3370</v>
      </c>
      <c r="Q444" s="32" t="s">
        <v>3445</v>
      </c>
      <c r="R444" s="32"/>
    </row>
    <row r="445" spans="1:19" x14ac:dyDescent="0.15">
      <c r="A445">
        <v>2</v>
      </c>
      <c r="B445" s="60" t="s">
        <v>2125</v>
      </c>
      <c r="D445" s="83"/>
      <c r="E445" s="193"/>
      <c r="F445" s="192"/>
      <c r="G445" s="193"/>
      <c r="H445" s="191" t="s">
        <v>1186</v>
      </c>
      <c r="I445" s="92"/>
      <c r="J445" s="4"/>
      <c r="M445" s="32"/>
      <c r="N445">
        <v>1968</v>
      </c>
      <c r="O445" s="32" t="s">
        <v>3444</v>
      </c>
      <c r="P445" s="32"/>
      <c r="Q445" s="32" t="s">
        <v>3373</v>
      </c>
    </row>
    <row r="446" spans="1:19" x14ac:dyDescent="0.15">
      <c r="A446">
        <v>2</v>
      </c>
      <c r="D446" s="83"/>
      <c r="E446" s="193"/>
      <c r="F446" s="192"/>
      <c r="G446" s="193"/>
      <c r="H446" s="189"/>
      <c r="I446" s="191" t="s">
        <v>44</v>
      </c>
      <c r="J446" s="4"/>
      <c r="N446">
        <v>1993</v>
      </c>
    </row>
    <row r="447" spans="1:19" x14ac:dyDescent="0.15">
      <c r="A447">
        <v>3</v>
      </c>
      <c r="D447" s="83"/>
      <c r="E447" s="193"/>
      <c r="F447" s="192"/>
      <c r="G447" s="193"/>
      <c r="H447" s="189"/>
      <c r="I447" s="190" t="s">
        <v>3371</v>
      </c>
      <c r="J447" s="4"/>
      <c r="N447">
        <v>1996</v>
      </c>
    </row>
    <row r="448" spans="1:19" x14ac:dyDescent="0.15">
      <c r="A448">
        <v>2</v>
      </c>
      <c r="B448" s="60" t="s">
        <v>2125</v>
      </c>
      <c r="D448" s="83"/>
      <c r="E448" s="193"/>
      <c r="F448" s="192"/>
      <c r="G448" s="193"/>
      <c r="H448" s="191" t="s">
        <v>3374</v>
      </c>
      <c r="I448" s="92"/>
      <c r="J448" s="4"/>
      <c r="M448" s="32"/>
      <c r="N448">
        <v>1977</v>
      </c>
      <c r="O448" s="32" t="s">
        <v>3446</v>
      </c>
      <c r="P448" s="32"/>
      <c r="Q448" s="32" t="s">
        <v>3375</v>
      </c>
    </row>
    <row r="449" spans="1:19" x14ac:dyDescent="0.15">
      <c r="A449">
        <v>2</v>
      </c>
      <c r="D449" s="83"/>
      <c r="E449" s="193"/>
      <c r="F449" s="192"/>
      <c r="G449" s="92"/>
      <c r="H449" s="193"/>
      <c r="I449" s="191" t="s">
        <v>1187</v>
      </c>
      <c r="J449" s="4"/>
      <c r="N449">
        <v>2000</v>
      </c>
    </row>
    <row r="450" spans="1:19" x14ac:dyDescent="0.15">
      <c r="A450">
        <v>2</v>
      </c>
      <c r="D450" s="83"/>
      <c r="E450" s="193"/>
      <c r="F450" s="192"/>
      <c r="G450" s="92"/>
      <c r="H450" s="193"/>
      <c r="I450" s="191" t="s">
        <v>1188</v>
      </c>
      <c r="J450" s="4"/>
      <c r="N450">
        <v>2003</v>
      </c>
    </row>
    <row r="451" spans="1:19" x14ac:dyDescent="0.15">
      <c r="A451">
        <v>3</v>
      </c>
      <c r="D451" s="83"/>
      <c r="E451" s="193"/>
      <c r="F451" s="192"/>
      <c r="G451" s="92"/>
      <c r="H451" s="193"/>
      <c r="I451" s="190" t="s">
        <v>1189</v>
      </c>
      <c r="J451" s="4"/>
      <c r="N451">
        <v>2006</v>
      </c>
    </row>
    <row r="452" spans="1:19" x14ac:dyDescent="0.15">
      <c r="A452">
        <v>1</v>
      </c>
      <c r="B452" s="60" t="s">
        <v>3351</v>
      </c>
      <c r="D452" s="83"/>
      <c r="E452" s="193"/>
      <c r="F452" s="200" t="s">
        <v>2226</v>
      </c>
      <c r="G452" s="92"/>
      <c r="H452" s="92"/>
      <c r="I452" s="92"/>
      <c r="J452" s="4"/>
      <c r="M452" s="32"/>
      <c r="N452">
        <v>1910</v>
      </c>
      <c r="O452">
        <v>1989</v>
      </c>
      <c r="P452" s="32" t="s">
        <v>3030</v>
      </c>
      <c r="Q452" s="32" t="s">
        <v>488</v>
      </c>
      <c r="R452" s="32" t="s">
        <v>248</v>
      </c>
    </row>
    <row r="453" spans="1:19" x14ac:dyDescent="0.15">
      <c r="A453">
        <v>1</v>
      </c>
      <c r="B453" s="60" t="s">
        <v>3351</v>
      </c>
      <c r="D453" s="83"/>
      <c r="E453" s="193"/>
      <c r="F453" s="200" t="s">
        <v>638</v>
      </c>
      <c r="G453" s="92"/>
      <c r="H453" s="92"/>
      <c r="I453" s="92"/>
      <c r="J453" s="4"/>
      <c r="M453" s="32"/>
      <c r="N453">
        <v>1911</v>
      </c>
      <c r="O453">
        <v>1998</v>
      </c>
      <c r="P453" s="32" t="s">
        <v>1237</v>
      </c>
      <c r="Q453" s="32" t="s">
        <v>637</v>
      </c>
      <c r="R453" s="32" t="s">
        <v>2982</v>
      </c>
      <c r="S453" s="32" t="s">
        <v>2983</v>
      </c>
    </row>
    <row r="454" spans="1:19" x14ac:dyDescent="0.15">
      <c r="A454">
        <v>1</v>
      </c>
      <c r="B454" s="60" t="s">
        <v>3351</v>
      </c>
      <c r="D454" s="83"/>
      <c r="E454" s="193"/>
      <c r="F454" s="200" t="s">
        <v>996</v>
      </c>
      <c r="G454" s="92"/>
      <c r="H454" s="92"/>
      <c r="I454" s="92"/>
      <c r="J454" s="4"/>
      <c r="N454">
        <v>1914</v>
      </c>
      <c r="O454">
        <v>1994</v>
      </c>
      <c r="Q454" s="32" t="s">
        <v>1093</v>
      </c>
      <c r="R454" s="32"/>
    </row>
    <row r="455" spans="1:19" x14ac:dyDescent="0.15">
      <c r="A455">
        <v>1</v>
      </c>
      <c r="B455" s="60" t="s">
        <v>3351</v>
      </c>
      <c r="D455" s="83"/>
      <c r="E455" s="193"/>
      <c r="F455" s="189"/>
      <c r="G455" s="190" t="s">
        <v>3825</v>
      </c>
      <c r="H455" s="92"/>
      <c r="I455" s="92"/>
      <c r="J455" s="4"/>
      <c r="M455" s="32"/>
      <c r="N455">
        <v>1940</v>
      </c>
      <c r="O455">
        <v>2020</v>
      </c>
      <c r="P455" s="32" t="s">
        <v>3722</v>
      </c>
      <c r="Q455" s="32" t="s">
        <v>639</v>
      </c>
      <c r="R455" s="32" t="s">
        <v>2984</v>
      </c>
      <c r="S455" s="32" t="s">
        <v>3628</v>
      </c>
    </row>
    <row r="456" spans="1:19" x14ac:dyDescent="0.15">
      <c r="A456">
        <v>3</v>
      </c>
      <c r="B456" s="60" t="s">
        <v>1127</v>
      </c>
      <c r="D456" s="83"/>
      <c r="E456" s="193"/>
      <c r="F456" s="189"/>
      <c r="G456" s="190" t="s">
        <v>1125</v>
      </c>
      <c r="H456" s="92"/>
      <c r="I456" s="92"/>
      <c r="J456" s="4"/>
      <c r="M456" s="32"/>
      <c r="N456">
        <v>1943</v>
      </c>
      <c r="O456" t="s">
        <v>377</v>
      </c>
      <c r="P456" s="32" t="s">
        <v>2140</v>
      </c>
      <c r="Q456" s="32" t="s">
        <v>441</v>
      </c>
      <c r="R456" s="32" t="s">
        <v>249</v>
      </c>
    </row>
    <row r="457" spans="1:19" x14ac:dyDescent="0.15">
      <c r="A457">
        <v>1</v>
      </c>
      <c r="B457" s="60" t="s">
        <v>3352</v>
      </c>
      <c r="D457" s="83"/>
      <c r="E457" s="193"/>
      <c r="F457" s="189"/>
      <c r="G457" s="200" t="s">
        <v>945</v>
      </c>
      <c r="H457" s="92"/>
      <c r="I457" s="92"/>
      <c r="J457" s="4"/>
      <c r="N457">
        <v>1949</v>
      </c>
      <c r="O457">
        <v>2011</v>
      </c>
      <c r="Q457" s="32" t="s">
        <v>914</v>
      </c>
    </row>
    <row r="458" spans="1:19" x14ac:dyDescent="0.15">
      <c r="A458">
        <v>2</v>
      </c>
      <c r="B458" s="60" t="s">
        <v>2125</v>
      </c>
      <c r="D458" s="83"/>
      <c r="E458" s="193"/>
      <c r="F458" s="189"/>
      <c r="G458" s="191" t="s">
        <v>641</v>
      </c>
      <c r="H458" s="92"/>
      <c r="I458" s="92"/>
      <c r="J458" s="4"/>
      <c r="M458" s="32"/>
      <c r="N458">
        <v>1950</v>
      </c>
      <c r="Q458" s="32" t="s">
        <v>536</v>
      </c>
      <c r="R458" s="32" t="s">
        <v>1310</v>
      </c>
    </row>
    <row r="459" spans="1:19" x14ac:dyDescent="0.15">
      <c r="A459">
        <v>3</v>
      </c>
      <c r="B459" s="60" t="s">
        <v>2125</v>
      </c>
      <c r="D459" s="83"/>
      <c r="E459" s="193"/>
      <c r="F459" s="192"/>
      <c r="G459" s="193"/>
      <c r="H459" s="191" t="s">
        <v>642</v>
      </c>
      <c r="I459" s="92"/>
      <c r="J459" s="4"/>
      <c r="M459" s="32"/>
      <c r="N459">
        <v>1977</v>
      </c>
      <c r="O459" t="s">
        <v>1136</v>
      </c>
      <c r="Q459" s="32" t="s">
        <v>640</v>
      </c>
      <c r="R459" s="32" t="s">
        <v>1126</v>
      </c>
    </row>
    <row r="460" spans="1:19" x14ac:dyDescent="0.15">
      <c r="A460">
        <v>3</v>
      </c>
      <c r="D460" s="83"/>
      <c r="E460" s="193"/>
      <c r="F460" s="192"/>
      <c r="G460" s="193"/>
      <c r="H460" s="93"/>
      <c r="I460" s="190" t="s">
        <v>42</v>
      </c>
      <c r="J460" s="4"/>
      <c r="N460">
        <v>2006</v>
      </c>
    </row>
    <row r="461" spans="1:19" x14ac:dyDescent="0.15">
      <c r="A461">
        <v>2</v>
      </c>
      <c r="D461" s="83"/>
      <c r="E461" s="193"/>
      <c r="F461" s="192"/>
      <c r="G461" s="193"/>
      <c r="H461" s="93"/>
      <c r="I461" s="191" t="s">
        <v>643</v>
      </c>
      <c r="J461" s="4"/>
      <c r="N461">
        <v>2010</v>
      </c>
    </row>
    <row r="462" spans="1:19" x14ac:dyDescent="0.15">
      <c r="A462">
        <v>3</v>
      </c>
      <c r="B462" s="58">
        <v>0</v>
      </c>
      <c r="D462" s="83"/>
      <c r="E462" s="193"/>
      <c r="F462" s="192"/>
      <c r="G462" s="193"/>
      <c r="H462" s="190" t="s">
        <v>1372</v>
      </c>
      <c r="I462" s="92"/>
      <c r="J462" s="4"/>
      <c r="M462" s="32"/>
      <c r="N462">
        <v>1978</v>
      </c>
      <c r="O462" t="s">
        <v>244</v>
      </c>
      <c r="P462" s="32" t="s">
        <v>1294</v>
      </c>
      <c r="Q462" s="32" t="s">
        <v>914</v>
      </c>
      <c r="R462" s="32" t="s">
        <v>3218</v>
      </c>
      <c r="S462" s="32" t="s">
        <v>2986</v>
      </c>
    </row>
    <row r="463" spans="1:19" x14ac:dyDescent="0.15">
      <c r="A463">
        <v>1</v>
      </c>
      <c r="B463" s="60" t="s">
        <v>3351</v>
      </c>
      <c r="D463" s="83"/>
      <c r="E463" s="193"/>
      <c r="F463" s="200" t="s">
        <v>3477</v>
      </c>
      <c r="G463" s="92"/>
      <c r="H463" s="92"/>
      <c r="I463" s="92"/>
      <c r="J463" s="4"/>
      <c r="M463" s="32"/>
      <c r="N463">
        <v>1916</v>
      </c>
      <c r="O463">
        <v>2010</v>
      </c>
      <c r="P463" s="32" t="s">
        <v>3523</v>
      </c>
      <c r="Q463" s="32" t="s">
        <v>1457</v>
      </c>
      <c r="R463" s="32" t="s">
        <v>2985</v>
      </c>
      <c r="S463" s="32" t="s">
        <v>3329</v>
      </c>
    </row>
    <row r="464" spans="1:19" x14ac:dyDescent="0.15">
      <c r="A464">
        <v>1</v>
      </c>
      <c r="B464" s="60" t="s">
        <v>3351</v>
      </c>
      <c r="D464" s="83"/>
      <c r="E464" s="243"/>
      <c r="F464" s="768" t="s">
        <v>645</v>
      </c>
      <c r="G464" s="201"/>
      <c r="H464" s="201"/>
      <c r="I464" s="201"/>
      <c r="J464" s="4"/>
      <c r="N464">
        <v>1920</v>
      </c>
      <c r="O464">
        <v>1998</v>
      </c>
      <c r="P464" s="32" t="s">
        <v>1263</v>
      </c>
      <c r="Q464" s="32" t="s">
        <v>1832</v>
      </c>
      <c r="R464" s="32"/>
    </row>
    <row r="465" spans="1:19" x14ac:dyDescent="0.15">
      <c r="A465">
        <v>1</v>
      </c>
      <c r="D465" s="807" t="s">
        <v>1727</v>
      </c>
      <c r="E465" s="804"/>
      <c r="F465" s="804"/>
      <c r="G465" s="804"/>
      <c r="H465" s="804"/>
      <c r="I465" s="804"/>
      <c r="N465">
        <v>1845</v>
      </c>
      <c r="O465">
        <v>1895</v>
      </c>
      <c r="S465" s="32" t="s">
        <v>4090</v>
      </c>
    </row>
  </sheetData>
  <phoneticPr fontId="3"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30"/>
  <sheetViews>
    <sheetView workbookViewId="0">
      <pane xSplit="1" ySplit="1" topLeftCell="C2" activePane="bottomRight" state="frozen"/>
      <selection pane="bottomLeft" activeCell="A2" sqref="A2"/>
      <selection pane="topRight" activeCell="B1" sqref="B1"/>
      <selection pane="bottomRight" activeCell="M4" sqref="M4:N4"/>
    </sheetView>
  </sheetViews>
  <sheetFormatPr defaultRowHeight="12.75" x14ac:dyDescent="0.15"/>
  <cols>
    <col min="1" max="1" width="4.98828125" customWidth="1"/>
    <col min="2" max="2" width="4.98828125" style="58" customWidth="1"/>
    <col min="3" max="3" width="9.3046875" customWidth="1"/>
    <col min="11" max="11" width="9.3046875" customWidth="1"/>
  </cols>
  <sheetData>
    <row r="1" spans="1:19" ht="30.75" x14ac:dyDescent="0.15">
      <c r="A1" s="17" t="s">
        <v>957</v>
      </c>
      <c r="B1" s="57">
        <v>719</v>
      </c>
      <c r="C1" s="59" t="s">
        <v>958</v>
      </c>
      <c r="D1" s="6">
        <v>2</v>
      </c>
      <c r="E1" s="6">
        <v>3</v>
      </c>
      <c r="F1" s="6">
        <v>4</v>
      </c>
      <c r="G1" s="6">
        <v>5</v>
      </c>
      <c r="H1" s="6">
        <v>6</v>
      </c>
      <c r="I1" s="6">
        <v>7</v>
      </c>
      <c r="J1" s="6">
        <v>8</v>
      </c>
      <c r="K1" s="59" t="s">
        <v>959</v>
      </c>
      <c r="N1" s="18" t="s">
        <v>935</v>
      </c>
      <c r="O1" s="54" t="s">
        <v>937</v>
      </c>
      <c r="P1" s="54" t="s">
        <v>1214</v>
      </c>
      <c r="Q1" s="55" t="s">
        <v>936</v>
      </c>
      <c r="R1" s="77" t="s">
        <v>2955</v>
      </c>
      <c r="S1" s="56" t="s">
        <v>938</v>
      </c>
    </row>
    <row r="2" spans="1:19" x14ac:dyDescent="0.15">
      <c r="A2">
        <v>1</v>
      </c>
      <c r="C2" s="40" t="s">
        <v>3474</v>
      </c>
      <c r="N2">
        <v>1822</v>
      </c>
      <c r="O2">
        <v>1880</v>
      </c>
      <c r="Q2" t="s">
        <v>1805</v>
      </c>
      <c r="S2" s="32" t="s">
        <v>2953</v>
      </c>
    </row>
    <row r="3" spans="1:19" x14ac:dyDescent="0.15">
      <c r="A3">
        <v>1</v>
      </c>
      <c r="D3" s="82" t="s">
        <v>4213</v>
      </c>
      <c r="N3">
        <v>1841</v>
      </c>
      <c r="O3">
        <v>1930</v>
      </c>
      <c r="S3" s="32" t="s">
        <v>2158</v>
      </c>
    </row>
    <row r="4" spans="1:19" ht="13.5" x14ac:dyDescent="0.15">
      <c r="A4">
        <v>1</v>
      </c>
      <c r="D4" s="83"/>
      <c r="E4" s="82" t="s">
        <v>376</v>
      </c>
      <c r="F4" s="21"/>
      <c r="G4" s="21"/>
      <c r="H4" s="21"/>
      <c r="I4" s="21"/>
      <c r="J4" s="21"/>
      <c r="K4" s="21"/>
      <c r="M4" s="34"/>
      <c r="O4">
        <v>1918</v>
      </c>
    </row>
    <row r="5" spans="1:19" ht="15.75" x14ac:dyDescent="0.25">
      <c r="A5">
        <v>1</v>
      </c>
      <c r="D5" s="83"/>
      <c r="E5" s="83"/>
      <c r="F5" s="333" t="s">
        <v>277</v>
      </c>
      <c r="G5" s="85"/>
      <c r="H5" s="85"/>
      <c r="I5" s="85"/>
      <c r="J5" s="85"/>
      <c r="K5" s="85"/>
      <c r="N5" s="122" t="s">
        <v>646</v>
      </c>
    </row>
    <row r="6" spans="1:19" ht="15.75" x14ac:dyDescent="0.25">
      <c r="A6">
        <v>1</v>
      </c>
      <c r="B6" s="60" t="s">
        <v>3351</v>
      </c>
      <c r="D6" s="83"/>
      <c r="E6" s="83"/>
      <c r="F6" s="338"/>
      <c r="G6" s="180" t="s">
        <v>2193</v>
      </c>
      <c r="H6" s="181"/>
      <c r="I6" s="181"/>
      <c r="J6" s="181"/>
      <c r="K6" s="182"/>
      <c r="N6">
        <v>1896</v>
      </c>
      <c r="O6">
        <v>1986</v>
      </c>
      <c r="P6" s="126" t="s">
        <v>1825</v>
      </c>
      <c r="Q6" s="32"/>
      <c r="R6" s="32"/>
      <c r="S6" t="s">
        <v>3419</v>
      </c>
    </row>
    <row r="7" spans="1:19" ht="13.5" x14ac:dyDescent="0.15">
      <c r="A7">
        <v>1</v>
      </c>
      <c r="B7" s="60" t="s">
        <v>3351</v>
      </c>
      <c r="D7" s="83"/>
      <c r="E7" s="83"/>
      <c r="F7" s="338"/>
      <c r="G7" s="173"/>
      <c r="H7" s="171" t="s">
        <v>1065</v>
      </c>
      <c r="I7" s="170"/>
      <c r="J7" s="170"/>
      <c r="K7" s="170"/>
      <c r="M7" s="34"/>
      <c r="N7">
        <v>1919</v>
      </c>
      <c r="O7">
        <v>1986</v>
      </c>
      <c r="Q7" t="s">
        <v>4092</v>
      </c>
    </row>
    <row r="8" spans="1:19" x14ac:dyDescent="0.15">
      <c r="A8">
        <v>1</v>
      </c>
      <c r="B8" s="58">
        <v>0</v>
      </c>
      <c r="D8" s="83"/>
      <c r="E8" s="83"/>
      <c r="F8" s="338"/>
      <c r="G8" s="173"/>
      <c r="H8" s="173"/>
      <c r="I8" s="171" t="s">
        <v>1071</v>
      </c>
      <c r="J8" s="170"/>
      <c r="K8" s="170"/>
      <c r="N8">
        <v>1938</v>
      </c>
      <c r="O8">
        <v>1960</v>
      </c>
      <c r="Q8" s="32" t="s">
        <v>914</v>
      </c>
      <c r="R8" s="32"/>
      <c r="S8" t="s">
        <v>1717</v>
      </c>
    </row>
    <row r="9" spans="1:19" x14ac:dyDescent="0.15">
      <c r="A9">
        <v>3</v>
      </c>
      <c r="B9" s="60" t="s">
        <v>1127</v>
      </c>
      <c r="D9" s="83"/>
      <c r="E9" s="83"/>
      <c r="F9" s="338"/>
      <c r="G9" s="173"/>
      <c r="H9" s="173"/>
      <c r="I9" s="175" t="s">
        <v>1068</v>
      </c>
      <c r="J9" s="170"/>
      <c r="K9" s="170"/>
      <c r="N9" s="32">
        <v>1940</v>
      </c>
      <c r="O9" s="32" t="s">
        <v>233</v>
      </c>
      <c r="P9" s="32" t="s">
        <v>2141</v>
      </c>
      <c r="Q9" s="32" t="s">
        <v>1699</v>
      </c>
      <c r="R9" t="s">
        <v>1027</v>
      </c>
    </row>
    <row r="10" spans="1:19" x14ac:dyDescent="0.15">
      <c r="A10">
        <v>1</v>
      </c>
      <c r="B10" s="60" t="s">
        <v>3351</v>
      </c>
      <c r="D10" s="83"/>
      <c r="E10" s="83"/>
      <c r="F10" s="338"/>
      <c r="G10" s="173"/>
      <c r="H10" s="173"/>
      <c r="I10" s="169" t="s">
        <v>3827</v>
      </c>
      <c r="J10" s="170"/>
      <c r="K10" s="170"/>
      <c r="N10" s="32">
        <v>1942</v>
      </c>
      <c r="O10" s="32">
        <v>1999</v>
      </c>
      <c r="P10" s="32" t="s">
        <v>2142</v>
      </c>
      <c r="Q10" s="32" t="s">
        <v>433</v>
      </c>
      <c r="R10" s="32" t="s">
        <v>3079</v>
      </c>
    </row>
    <row r="11" spans="1:19" x14ac:dyDescent="0.15">
      <c r="A11">
        <v>1</v>
      </c>
      <c r="B11" s="60" t="s">
        <v>3351</v>
      </c>
      <c r="D11" s="83"/>
      <c r="E11" s="83"/>
      <c r="F11" s="338"/>
      <c r="G11" s="173"/>
      <c r="H11" s="173"/>
      <c r="I11" s="171" t="s">
        <v>1355</v>
      </c>
      <c r="J11" s="170"/>
      <c r="K11" s="170"/>
      <c r="N11" s="32">
        <v>1945</v>
      </c>
      <c r="O11" s="32">
        <v>2010</v>
      </c>
      <c r="P11" s="32"/>
      <c r="Q11" s="32" t="s">
        <v>1894</v>
      </c>
      <c r="R11" s="32" t="s">
        <v>2261</v>
      </c>
    </row>
    <row r="12" spans="1:19" x14ac:dyDescent="0.15">
      <c r="A12">
        <v>2</v>
      </c>
      <c r="B12" s="60" t="s">
        <v>2125</v>
      </c>
      <c r="D12" s="83"/>
      <c r="E12" s="83"/>
      <c r="F12" s="338"/>
      <c r="G12" s="173"/>
      <c r="H12" s="168"/>
      <c r="I12" s="179"/>
      <c r="J12" s="176" t="s">
        <v>1066</v>
      </c>
      <c r="K12" s="170"/>
      <c r="N12">
        <v>1970</v>
      </c>
      <c r="O12" s="32" t="s">
        <v>505</v>
      </c>
      <c r="P12" s="32"/>
      <c r="Q12" s="32" t="s">
        <v>3390</v>
      </c>
      <c r="R12" s="32" t="s">
        <v>2988</v>
      </c>
    </row>
    <row r="13" spans="1:19" x14ac:dyDescent="0.15">
      <c r="A13">
        <v>2</v>
      </c>
      <c r="D13" s="83"/>
      <c r="E13" s="83"/>
      <c r="F13" s="338"/>
      <c r="G13" s="173"/>
      <c r="H13" s="168"/>
      <c r="I13" s="179"/>
      <c r="J13" s="173"/>
      <c r="K13" s="176" t="s">
        <v>50</v>
      </c>
      <c r="N13">
        <v>1996</v>
      </c>
    </row>
    <row r="14" spans="1:19" x14ac:dyDescent="0.15">
      <c r="A14">
        <v>2</v>
      </c>
      <c r="D14" s="83"/>
      <c r="E14" s="83"/>
      <c r="F14" s="338"/>
      <c r="G14" s="173"/>
      <c r="H14" s="168"/>
      <c r="I14" s="179"/>
      <c r="J14" s="173"/>
      <c r="K14" s="176" t="s">
        <v>51</v>
      </c>
      <c r="N14">
        <v>2000</v>
      </c>
    </row>
    <row r="15" spans="1:19" x14ac:dyDescent="0.15">
      <c r="A15">
        <v>2</v>
      </c>
      <c r="B15" s="60" t="s">
        <v>2125</v>
      </c>
      <c r="D15" s="83"/>
      <c r="E15" s="83"/>
      <c r="F15" s="338"/>
      <c r="G15" s="173"/>
      <c r="H15" s="168"/>
      <c r="I15" s="179"/>
      <c r="J15" s="176" t="s">
        <v>1067</v>
      </c>
      <c r="K15" s="170"/>
      <c r="M15" s="15"/>
      <c r="N15">
        <v>1973</v>
      </c>
      <c r="O15" t="s">
        <v>305</v>
      </c>
      <c r="Q15" s="32" t="s">
        <v>4233</v>
      </c>
      <c r="R15" s="32"/>
      <c r="S15" s="32" t="s">
        <v>1069</v>
      </c>
    </row>
    <row r="16" spans="1:19" x14ac:dyDescent="0.15">
      <c r="A16">
        <v>2</v>
      </c>
      <c r="D16" s="83"/>
      <c r="E16" s="83"/>
      <c r="F16" s="338"/>
      <c r="G16" s="173"/>
      <c r="H16" s="168"/>
      <c r="I16" s="170"/>
      <c r="J16" s="179"/>
      <c r="K16" s="176" t="s">
        <v>52</v>
      </c>
      <c r="N16">
        <v>1998</v>
      </c>
    </row>
    <row r="17" spans="1:19" x14ac:dyDescent="0.15">
      <c r="A17">
        <v>2</v>
      </c>
      <c r="D17" s="83"/>
      <c r="E17" s="83"/>
      <c r="F17" s="338"/>
      <c r="G17" s="173"/>
      <c r="H17" s="168"/>
      <c r="I17" s="170"/>
      <c r="J17" s="179"/>
      <c r="K17" s="176" t="s">
        <v>53</v>
      </c>
      <c r="N17">
        <v>1999</v>
      </c>
    </row>
    <row r="18" spans="1:19" x14ac:dyDescent="0.15">
      <c r="A18">
        <v>1</v>
      </c>
      <c r="B18" s="60" t="s">
        <v>3351</v>
      </c>
      <c r="D18" s="83"/>
      <c r="E18" s="83"/>
      <c r="F18" s="338"/>
      <c r="G18" s="173"/>
      <c r="H18" s="171" t="s">
        <v>649</v>
      </c>
      <c r="I18" s="170"/>
      <c r="J18" s="170"/>
      <c r="K18" s="170"/>
      <c r="N18">
        <v>1923</v>
      </c>
      <c r="O18">
        <v>2003</v>
      </c>
      <c r="P18" s="41" t="s">
        <v>1691</v>
      </c>
      <c r="Q18" t="s">
        <v>648</v>
      </c>
    </row>
    <row r="19" spans="1:19" x14ac:dyDescent="0.15">
      <c r="A19">
        <v>1</v>
      </c>
      <c r="B19" s="60" t="s">
        <v>3351</v>
      </c>
      <c r="D19" s="83"/>
      <c r="E19" s="83"/>
      <c r="F19" s="338"/>
      <c r="G19" s="173"/>
      <c r="H19" s="175" t="s">
        <v>4032</v>
      </c>
      <c r="I19" s="170"/>
      <c r="J19" s="170"/>
      <c r="K19" s="170"/>
      <c r="N19" s="32">
        <v>1925</v>
      </c>
      <c r="O19">
        <v>2021</v>
      </c>
      <c r="P19" s="32" t="s">
        <v>2937</v>
      </c>
      <c r="Q19" s="32" t="s">
        <v>1156</v>
      </c>
      <c r="R19" s="32" t="s">
        <v>1516</v>
      </c>
      <c r="S19" s="32" t="s">
        <v>4033</v>
      </c>
    </row>
    <row r="20" spans="1:19" x14ac:dyDescent="0.15">
      <c r="A20">
        <v>1</v>
      </c>
      <c r="B20" s="60" t="s">
        <v>3352</v>
      </c>
      <c r="D20" s="83"/>
      <c r="E20" s="83"/>
      <c r="F20" s="338"/>
      <c r="G20" s="173"/>
      <c r="H20" s="169" t="s">
        <v>3828</v>
      </c>
      <c r="I20" s="170"/>
      <c r="J20" s="170"/>
      <c r="K20" s="170"/>
      <c r="N20" s="32">
        <v>1926</v>
      </c>
      <c r="O20">
        <v>2009</v>
      </c>
      <c r="P20" s="32" t="s">
        <v>1215</v>
      </c>
      <c r="Q20" t="s">
        <v>1501</v>
      </c>
    </row>
    <row r="21" spans="1:19" x14ac:dyDescent="0.15">
      <c r="A21">
        <v>1</v>
      </c>
      <c r="B21" s="60" t="s">
        <v>3351</v>
      </c>
      <c r="D21" s="83"/>
      <c r="E21" s="83"/>
      <c r="F21" s="338"/>
      <c r="G21" s="173"/>
      <c r="H21" s="171" t="s">
        <v>1038</v>
      </c>
      <c r="I21" s="170"/>
      <c r="J21" s="170"/>
      <c r="K21" s="170"/>
      <c r="N21">
        <v>1930</v>
      </c>
      <c r="O21">
        <v>2002</v>
      </c>
      <c r="Q21" s="32" t="s">
        <v>1269</v>
      </c>
      <c r="R21" s="32"/>
    </row>
    <row r="22" spans="1:19" x14ac:dyDescent="0.15">
      <c r="A22">
        <v>3</v>
      </c>
      <c r="B22" s="60" t="s">
        <v>2125</v>
      </c>
      <c r="D22" s="83"/>
      <c r="E22" s="83"/>
      <c r="F22" s="338"/>
      <c r="G22" s="173"/>
      <c r="H22" s="173"/>
      <c r="I22" s="175" t="s">
        <v>997</v>
      </c>
      <c r="J22" s="170"/>
      <c r="K22" s="170"/>
      <c r="N22">
        <v>1956</v>
      </c>
      <c r="O22" t="s">
        <v>1111</v>
      </c>
      <c r="P22" s="32" t="s">
        <v>3677</v>
      </c>
      <c r="Q22" s="32" t="s">
        <v>2057</v>
      </c>
      <c r="R22" s="32" t="s">
        <v>1306</v>
      </c>
    </row>
    <row r="23" spans="1:19" x14ac:dyDescent="0.15">
      <c r="A23">
        <v>2</v>
      </c>
      <c r="B23" s="60" t="s">
        <v>2126</v>
      </c>
      <c r="D23" s="83"/>
      <c r="E23" s="83"/>
      <c r="F23" s="338"/>
      <c r="G23" s="173"/>
      <c r="H23" s="173"/>
      <c r="I23" s="176" t="s">
        <v>54</v>
      </c>
      <c r="J23" s="170"/>
      <c r="K23" s="170"/>
      <c r="N23">
        <v>1960</v>
      </c>
      <c r="O23" t="s">
        <v>1111</v>
      </c>
      <c r="Q23" s="32"/>
      <c r="R23" s="32"/>
    </row>
    <row r="24" spans="1:19" x14ac:dyDescent="0.15">
      <c r="A24">
        <v>1</v>
      </c>
      <c r="B24" s="60" t="s">
        <v>3351</v>
      </c>
      <c r="D24" s="83"/>
      <c r="E24" s="83"/>
      <c r="F24" s="338"/>
      <c r="G24" s="173"/>
      <c r="H24" s="171" t="s">
        <v>998</v>
      </c>
      <c r="I24" s="170"/>
      <c r="J24" s="170"/>
      <c r="K24" s="170"/>
      <c r="N24">
        <v>1933</v>
      </c>
      <c r="O24">
        <v>2012</v>
      </c>
      <c r="Q24" s="32" t="s">
        <v>1502</v>
      </c>
      <c r="R24" s="32"/>
      <c r="S24" t="s">
        <v>1504</v>
      </c>
    </row>
    <row r="25" spans="1:19" x14ac:dyDescent="0.15">
      <c r="A25">
        <v>2</v>
      </c>
      <c r="B25" s="60" t="s">
        <v>2125</v>
      </c>
      <c r="D25" s="83"/>
      <c r="E25" s="83"/>
      <c r="F25" s="338"/>
      <c r="G25" s="168"/>
      <c r="H25" s="179"/>
      <c r="I25" s="183" t="s">
        <v>999</v>
      </c>
      <c r="J25" s="181"/>
      <c r="K25" s="182"/>
      <c r="N25">
        <v>1960</v>
      </c>
      <c r="O25" t="s">
        <v>1111</v>
      </c>
      <c r="Q25" s="32" t="s">
        <v>1288</v>
      </c>
      <c r="R25" s="32" t="s">
        <v>2268</v>
      </c>
    </row>
    <row r="26" spans="1:19" x14ac:dyDescent="0.15">
      <c r="A26">
        <v>2</v>
      </c>
      <c r="D26" s="83"/>
      <c r="E26" s="83"/>
      <c r="F26" s="338"/>
      <c r="G26" s="168"/>
      <c r="H26" s="179"/>
      <c r="I26" s="173"/>
      <c r="J26" s="183" t="s">
        <v>1822</v>
      </c>
      <c r="K26" s="182"/>
      <c r="N26">
        <v>1990</v>
      </c>
      <c r="Q26" s="32" t="s">
        <v>1823</v>
      </c>
      <c r="R26" s="32" t="s">
        <v>236</v>
      </c>
    </row>
    <row r="27" spans="1:19" x14ac:dyDescent="0.15">
      <c r="A27">
        <v>3</v>
      </c>
      <c r="D27" s="83"/>
      <c r="E27" s="83"/>
      <c r="F27" s="338"/>
      <c r="G27" s="168"/>
      <c r="H27" s="179"/>
      <c r="I27" s="173"/>
      <c r="J27" s="175" t="s">
        <v>1567</v>
      </c>
      <c r="K27" s="170"/>
      <c r="N27">
        <v>1994</v>
      </c>
      <c r="O27" s="32" t="s">
        <v>1062</v>
      </c>
      <c r="R27" s="32" t="s">
        <v>3270</v>
      </c>
    </row>
    <row r="28" spans="1:19" x14ac:dyDescent="0.15">
      <c r="A28">
        <v>3</v>
      </c>
      <c r="B28" s="60" t="s">
        <v>2125</v>
      </c>
      <c r="D28" s="83"/>
      <c r="E28" s="83"/>
      <c r="F28" s="338"/>
      <c r="G28" s="168"/>
      <c r="H28" s="179"/>
      <c r="I28" s="245" t="s">
        <v>372</v>
      </c>
      <c r="J28" s="181"/>
      <c r="K28" s="182"/>
      <c r="N28">
        <v>1962</v>
      </c>
      <c r="O28" t="s">
        <v>1111</v>
      </c>
      <c r="P28" s="16" t="s">
        <v>3093</v>
      </c>
      <c r="Q28" t="s">
        <v>4021</v>
      </c>
      <c r="R28" s="32" t="s">
        <v>3453</v>
      </c>
    </row>
    <row r="29" spans="1:19" x14ac:dyDescent="0.15">
      <c r="A29">
        <v>3</v>
      </c>
      <c r="B29" s="60" t="s">
        <v>2125</v>
      </c>
      <c r="D29" s="83"/>
      <c r="E29" s="83"/>
      <c r="F29" s="338"/>
      <c r="G29" s="168"/>
      <c r="H29" s="179"/>
      <c r="I29" s="245" t="s">
        <v>650</v>
      </c>
      <c r="J29" s="182"/>
      <c r="K29" s="170"/>
      <c r="N29">
        <v>1964</v>
      </c>
      <c r="O29" t="s">
        <v>1111</v>
      </c>
      <c r="P29" s="15" t="s">
        <v>3452</v>
      </c>
      <c r="Q29" s="32" t="s">
        <v>569</v>
      </c>
      <c r="R29" t="s">
        <v>1206</v>
      </c>
    </row>
    <row r="30" spans="1:19" x14ac:dyDescent="0.15">
      <c r="A30">
        <v>1</v>
      </c>
      <c r="B30" s="60" t="s">
        <v>3351</v>
      </c>
      <c r="D30" s="83"/>
      <c r="E30" s="83"/>
      <c r="F30" s="338"/>
      <c r="G30" s="330" t="s">
        <v>3829</v>
      </c>
      <c r="H30" s="87"/>
      <c r="I30" s="87"/>
      <c r="J30" s="87"/>
      <c r="K30" s="87"/>
      <c r="N30">
        <v>1898</v>
      </c>
      <c r="O30">
        <v>1990</v>
      </c>
      <c r="P30" s="32" t="s">
        <v>3471</v>
      </c>
      <c r="Q30" s="32" t="s">
        <v>1530</v>
      </c>
      <c r="R30" s="32" t="s">
        <v>2989</v>
      </c>
      <c r="S30" s="32" t="s">
        <v>2990</v>
      </c>
    </row>
    <row r="31" spans="1:19" x14ac:dyDescent="0.15">
      <c r="A31">
        <v>1</v>
      </c>
      <c r="B31" s="60" t="s">
        <v>3655</v>
      </c>
      <c r="D31" s="83"/>
      <c r="E31" s="83"/>
      <c r="F31" s="338"/>
      <c r="G31" s="331" t="s">
        <v>3830</v>
      </c>
      <c r="H31" s="332"/>
      <c r="I31" s="332"/>
      <c r="J31" s="332"/>
      <c r="K31" s="4"/>
      <c r="N31" s="32"/>
      <c r="P31" s="32" t="s">
        <v>1294</v>
      </c>
      <c r="Q31" t="s">
        <v>1295</v>
      </c>
    </row>
    <row r="32" spans="1:19" ht="15.75" x14ac:dyDescent="0.25">
      <c r="A32">
        <v>1</v>
      </c>
      <c r="B32" s="60" t="s">
        <v>3351</v>
      </c>
      <c r="D32" s="83"/>
      <c r="E32" s="83"/>
      <c r="F32" s="338"/>
      <c r="G32" s="200" t="s">
        <v>3249</v>
      </c>
      <c r="H32" s="92"/>
      <c r="I32" s="92"/>
      <c r="J32" s="92"/>
      <c r="K32" s="92"/>
      <c r="N32" s="32">
        <v>1902</v>
      </c>
      <c r="O32">
        <v>1986</v>
      </c>
      <c r="P32" s="122" t="s">
        <v>1737</v>
      </c>
      <c r="S32" s="32" t="s">
        <v>3431</v>
      </c>
    </row>
    <row r="33" spans="1:20" x14ac:dyDescent="0.15">
      <c r="A33">
        <v>1</v>
      </c>
      <c r="B33" s="60" t="s">
        <v>3352</v>
      </c>
      <c r="D33" s="83"/>
      <c r="E33" s="83"/>
      <c r="F33" s="338"/>
      <c r="G33" s="187"/>
      <c r="H33" s="190" t="s">
        <v>3831</v>
      </c>
      <c r="I33" s="92"/>
      <c r="J33" s="92"/>
      <c r="K33" s="92"/>
      <c r="N33">
        <v>1926</v>
      </c>
      <c r="O33">
        <v>2019</v>
      </c>
      <c r="P33" t="s">
        <v>1215</v>
      </c>
      <c r="Q33" s="32" t="s">
        <v>2270</v>
      </c>
      <c r="R33" s="32" t="s">
        <v>3251</v>
      </c>
      <c r="T33" t="s">
        <v>3250</v>
      </c>
    </row>
    <row r="34" spans="1:20" x14ac:dyDescent="0.15">
      <c r="A34">
        <v>1</v>
      </c>
      <c r="B34" s="60" t="s">
        <v>3655</v>
      </c>
      <c r="D34" s="83"/>
      <c r="E34" s="83"/>
      <c r="F34" s="338"/>
      <c r="G34" s="187"/>
      <c r="H34" s="91" t="s">
        <v>1797</v>
      </c>
      <c r="I34" s="92"/>
      <c r="J34" s="92"/>
      <c r="K34" s="92"/>
      <c r="P34" t="s">
        <v>1294</v>
      </c>
      <c r="Q34" t="s">
        <v>1295</v>
      </c>
    </row>
    <row r="35" spans="1:20" x14ac:dyDescent="0.15">
      <c r="A35">
        <v>1</v>
      </c>
      <c r="B35" s="60" t="s">
        <v>3352</v>
      </c>
      <c r="D35" s="83"/>
      <c r="E35" s="83"/>
      <c r="F35" s="338"/>
      <c r="G35" s="187"/>
      <c r="H35" s="200" t="s">
        <v>3552</v>
      </c>
      <c r="I35" s="92"/>
      <c r="J35" s="92"/>
      <c r="K35" s="92"/>
      <c r="N35">
        <v>1931</v>
      </c>
      <c r="O35">
        <v>1996</v>
      </c>
      <c r="Q35" s="32" t="s">
        <v>2944</v>
      </c>
      <c r="R35" s="32"/>
    </row>
    <row r="36" spans="1:20" x14ac:dyDescent="0.15">
      <c r="A36">
        <v>1</v>
      </c>
      <c r="B36" s="60" t="s">
        <v>3351</v>
      </c>
      <c r="D36" s="83"/>
      <c r="E36" s="83"/>
      <c r="F36" s="338"/>
      <c r="G36" s="187"/>
      <c r="H36" s="200" t="s">
        <v>3551</v>
      </c>
      <c r="I36" s="92"/>
      <c r="J36" s="92"/>
      <c r="K36" s="92"/>
      <c r="N36" s="32">
        <v>1934</v>
      </c>
      <c r="O36">
        <v>1998</v>
      </c>
      <c r="Q36" t="s">
        <v>3550</v>
      </c>
      <c r="S36" t="s">
        <v>1503</v>
      </c>
    </row>
    <row r="37" spans="1:20" x14ac:dyDescent="0.15">
      <c r="A37">
        <v>2</v>
      </c>
      <c r="B37" s="60" t="s">
        <v>2125</v>
      </c>
      <c r="D37" s="83"/>
      <c r="E37" s="83"/>
      <c r="F37" s="338"/>
      <c r="G37" s="187"/>
      <c r="H37" s="189"/>
      <c r="I37" s="191" t="s">
        <v>1449</v>
      </c>
      <c r="J37" s="92"/>
      <c r="K37" s="92"/>
      <c r="N37">
        <v>1964</v>
      </c>
      <c r="O37" t="s">
        <v>1111</v>
      </c>
      <c r="P37" s="32"/>
      <c r="Q37" s="32" t="s">
        <v>1450</v>
      </c>
      <c r="R37" t="s">
        <v>2935</v>
      </c>
    </row>
    <row r="38" spans="1:20" x14ac:dyDescent="0.15">
      <c r="A38">
        <v>2</v>
      </c>
      <c r="D38" s="83"/>
      <c r="E38" s="83"/>
      <c r="F38" s="338"/>
      <c r="G38" s="187"/>
      <c r="H38" s="189"/>
      <c r="I38" s="189"/>
      <c r="J38" s="191" t="s">
        <v>55</v>
      </c>
      <c r="K38" s="92"/>
      <c r="N38">
        <v>1990</v>
      </c>
    </row>
    <row r="39" spans="1:20" x14ac:dyDescent="0.15">
      <c r="A39">
        <v>2</v>
      </c>
      <c r="D39" s="83"/>
      <c r="E39" s="83"/>
      <c r="F39" s="338"/>
      <c r="G39" s="187"/>
      <c r="H39" s="189"/>
      <c r="I39" s="189"/>
      <c r="J39" s="191" t="s">
        <v>0</v>
      </c>
      <c r="K39" s="92"/>
      <c r="N39">
        <v>1994</v>
      </c>
      <c r="R39" s="32" t="s">
        <v>1528</v>
      </c>
    </row>
    <row r="40" spans="1:20" x14ac:dyDescent="0.15">
      <c r="A40">
        <v>1</v>
      </c>
      <c r="B40" s="60" t="s">
        <v>3359</v>
      </c>
      <c r="D40" s="83"/>
      <c r="E40" s="83"/>
      <c r="F40" s="338"/>
      <c r="G40" s="187"/>
      <c r="H40" s="189"/>
      <c r="I40" s="200" t="s">
        <v>1046</v>
      </c>
      <c r="J40" s="92"/>
      <c r="K40" s="92"/>
      <c r="N40">
        <v>1966</v>
      </c>
      <c r="O40">
        <v>2013</v>
      </c>
      <c r="Q40" t="s">
        <v>1482</v>
      </c>
      <c r="S40" t="s">
        <v>1503</v>
      </c>
    </row>
    <row r="41" spans="1:20" x14ac:dyDescent="0.15">
      <c r="A41">
        <v>2</v>
      </c>
      <c r="D41" s="83"/>
      <c r="E41" s="83"/>
      <c r="F41" s="338"/>
      <c r="G41" s="187"/>
      <c r="H41" s="192"/>
      <c r="I41" s="193"/>
      <c r="J41" s="191" t="s">
        <v>2867</v>
      </c>
      <c r="K41" s="92"/>
      <c r="N41">
        <v>1991</v>
      </c>
      <c r="O41" t="s">
        <v>1481</v>
      </c>
      <c r="Q41" s="32" t="s">
        <v>1824</v>
      </c>
      <c r="R41" s="32"/>
    </row>
    <row r="42" spans="1:20" x14ac:dyDescent="0.15">
      <c r="A42">
        <v>3</v>
      </c>
      <c r="D42" s="83"/>
      <c r="E42" s="83"/>
      <c r="F42" s="338"/>
      <c r="G42" s="187"/>
      <c r="H42" s="192"/>
      <c r="I42" s="193"/>
      <c r="J42" s="191"/>
      <c r="K42" s="190" t="s">
        <v>2866</v>
      </c>
      <c r="N42">
        <v>2018</v>
      </c>
      <c r="Q42" s="32"/>
      <c r="R42" s="32"/>
    </row>
    <row r="43" spans="1:20" x14ac:dyDescent="0.15">
      <c r="A43">
        <v>3</v>
      </c>
      <c r="D43" s="83"/>
      <c r="E43" s="83"/>
      <c r="F43" s="338"/>
      <c r="G43" s="187"/>
      <c r="H43" s="192"/>
      <c r="I43" s="193"/>
      <c r="J43" s="190" t="s">
        <v>56</v>
      </c>
      <c r="K43" s="92"/>
      <c r="N43">
        <v>1997</v>
      </c>
      <c r="O43" t="s">
        <v>1481</v>
      </c>
    </row>
    <row r="44" spans="1:20" x14ac:dyDescent="0.15">
      <c r="A44">
        <v>1</v>
      </c>
      <c r="B44" s="58">
        <v>0</v>
      </c>
      <c r="D44" s="83"/>
      <c r="E44" s="83"/>
      <c r="F44" s="338"/>
      <c r="G44" s="187"/>
      <c r="H44" s="200" t="s">
        <v>13</v>
      </c>
      <c r="I44" s="92"/>
      <c r="J44" s="92"/>
      <c r="K44" s="92"/>
      <c r="Q44" s="32" t="s">
        <v>1802</v>
      </c>
      <c r="R44" s="32"/>
    </row>
    <row r="45" spans="1:20" x14ac:dyDescent="0.15">
      <c r="A45">
        <v>1</v>
      </c>
      <c r="B45" s="60" t="s">
        <v>3351</v>
      </c>
      <c r="D45" s="83"/>
      <c r="E45" s="83"/>
      <c r="F45" s="338"/>
      <c r="G45" s="187"/>
      <c r="H45" s="91" t="s">
        <v>3832</v>
      </c>
      <c r="I45" s="92"/>
      <c r="J45" s="92"/>
      <c r="K45" s="92"/>
      <c r="N45">
        <v>1938</v>
      </c>
      <c r="O45">
        <v>2003</v>
      </c>
      <c r="P45" s="32" t="s">
        <v>3688</v>
      </c>
      <c r="Q45" s="32" t="s">
        <v>3687</v>
      </c>
      <c r="R45" s="32"/>
    </row>
    <row r="46" spans="1:20" x14ac:dyDescent="0.15">
      <c r="A46">
        <v>3</v>
      </c>
      <c r="B46" s="60" t="s">
        <v>1715</v>
      </c>
      <c r="D46" s="83"/>
      <c r="E46" s="83"/>
      <c r="F46" s="338"/>
      <c r="G46" s="187"/>
      <c r="H46" s="190" t="s">
        <v>24</v>
      </c>
      <c r="I46" s="92"/>
      <c r="J46" s="92"/>
      <c r="K46" s="92"/>
      <c r="N46">
        <v>1943</v>
      </c>
      <c r="O46" t="s">
        <v>1111</v>
      </c>
      <c r="Q46" s="32" t="s">
        <v>914</v>
      </c>
      <c r="R46" s="32"/>
    </row>
    <row r="47" spans="1:20" x14ac:dyDescent="0.15">
      <c r="A47">
        <v>1</v>
      </c>
      <c r="B47" s="60" t="s">
        <v>3351</v>
      </c>
      <c r="D47" s="83"/>
      <c r="E47" s="83"/>
      <c r="F47" s="338"/>
      <c r="G47" s="337" t="s">
        <v>654</v>
      </c>
      <c r="H47" s="87"/>
      <c r="I47" s="87"/>
      <c r="J47" s="87"/>
      <c r="K47" s="4"/>
      <c r="N47">
        <v>1904</v>
      </c>
      <c r="O47">
        <v>1979</v>
      </c>
      <c r="P47" s="32" t="s">
        <v>4118</v>
      </c>
      <c r="Q47" t="s">
        <v>653</v>
      </c>
    </row>
    <row r="48" spans="1:20" x14ac:dyDescent="0.15">
      <c r="A48">
        <v>1</v>
      </c>
      <c r="D48" s="83"/>
      <c r="E48" s="83"/>
      <c r="F48" s="98" t="s">
        <v>10</v>
      </c>
      <c r="G48" s="4"/>
      <c r="H48" s="4"/>
      <c r="I48" s="4"/>
      <c r="J48" s="4"/>
      <c r="K48" s="9"/>
    </row>
    <row r="49" spans="1:19" x14ac:dyDescent="0.15">
      <c r="A49">
        <v>1</v>
      </c>
      <c r="D49" s="83"/>
      <c r="E49" s="83"/>
      <c r="F49" s="98" t="s">
        <v>1000</v>
      </c>
      <c r="G49" s="4"/>
      <c r="H49" s="4"/>
      <c r="I49" s="4"/>
      <c r="J49" s="4"/>
      <c r="K49" s="9"/>
      <c r="P49" s="32" t="s">
        <v>1693</v>
      </c>
      <c r="Q49" s="32" t="s">
        <v>4013</v>
      </c>
    </row>
    <row r="50" spans="1:19" ht="15.75" x14ac:dyDescent="0.25">
      <c r="A50">
        <v>1</v>
      </c>
      <c r="D50" s="83"/>
      <c r="E50" s="83"/>
      <c r="F50" s="205" t="s">
        <v>2915</v>
      </c>
      <c r="G50" s="206"/>
      <c r="H50" s="206"/>
      <c r="I50" s="206"/>
      <c r="J50" s="206"/>
      <c r="K50" s="4"/>
      <c r="N50">
        <v>1886</v>
      </c>
      <c r="P50" s="122" t="s">
        <v>2914</v>
      </c>
    </row>
    <row r="51" spans="1:19" x14ac:dyDescent="0.15">
      <c r="A51">
        <v>1</v>
      </c>
      <c r="B51" s="60" t="s">
        <v>3351</v>
      </c>
      <c r="D51" s="83"/>
      <c r="E51" s="83"/>
      <c r="F51" s="217"/>
      <c r="G51" s="212" t="s">
        <v>4160</v>
      </c>
      <c r="H51" s="210"/>
      <c r="I51" s="210"/>
      <c r="J51" s="210"/>
      <c r="K51" s="4"/>
      <c r="N51">
        <v>1906</v>
      </c>
      <c r="O51">
        <v>2004</v>
      </c>
      <c r="P51" s="32" t="s">
        <v>3412</v>
      </c>
      <c r="Q51" s="32" t="s">
        <v>1410</v>
      </c>
      <c r="R51" s="32"/>
      <c r="S51" s="32" t="s">
        <v>3177</v>
      </c>
    </row>
    <row r="52" spans="1:19" x14ac:dyDescent="0.15">
      <c r="A52">
        <v>1</v>
      </c>
      <c r="B52" s="60" t="s">
        <v>3351</v>
      </c>
      <c r="D52" s="83"/>
      <c r="E52" s="83"/>
      <c r="F52" s="217"/>
      <c r="G52" s="212" t="s">
        <v>4161</v>
      </c>
      <c r="H52" s="210"/>
      <c r="I52" s="210"/>
      <c r="J52" s="210"/>
      <c r="K52" s="4"/>
      <c r="N52">
        <v>1909</v>
      </c>
      <c r="O52">
        <v>2002</v>
      </c>
      <c r="Q52" s="32" t="s">
        <v>4159</v>
      </c>
      <c r="S52" s="32" t="s">
        <v>3428</v>
      </c>
    </row>
    <row r="53" spans="1:19" x14ac:dyDescent="0.15">
      <c r="A53">
        <v>1</v>
      </c>
      <c r="B53" s="60" t="s">
        <v>3351</v>
      </c>
      <c r="D53" s="83"/>
      <c r="E53" s="83"/>
      <c r="F53" s="217"/>
      <c r="G53" s="204"/>
      <c r="H53" s="212" t="s">
        <v>4163</v>
      </c>
      <c r="I53" s="210"/>
      <c r="J53" s="210"/>
      <c r="K53" s="4"/>
      <c r="N53">
        <v>1934</v>
      </c>
      <c r="O53">
        <v>2021</v>
      </c>
      <c r="Q53" t="s">
        <v>3413</v>
      </c>
    </row>
    <row r="54" spans="1:19" x14ac:dyDescent="0.15">
      <c r="A54">
        <v>2</v>
      </c>
      <c r="B54" s="60" t="s">
        <v>2125</v>
      </c>
      <c r="D54" s="83"/>
      <c r="E54" s="83"/>
      <c r="F54" s="217"/>
      <c r="G54" s="204"/>
      <c r="H54" s="204"/>
      <c r="I54" s="213" t="s">
        <v>1409</v>
      </c>
      <c r="J54" s="210"/>
      <c r="K54" s="4"/>
      <c r="N54">
        <v>1963</v>
      </c>
      <c r="O54" t="s">
        <v>3409</v>
      </c>
      <c r="Q54" s="32" t="s">
        <v>1255</v>
      </c>
      <c r="R54" t="s">
        <v>3414</v>
      </c>
    </row>
    <row r="55" spans="1:19" x14ac:dyDescent="0.15">
      <c r="A55">
        <v>3</v>
      </c>
      <c r="D55" s="83"/>
      <c r="E55" s="83"/>
      <c r="F55" s="217"/>
      <c r="G55" s="204"/>
      <c r="H55" s="204"/>
      <c r="I55" s="204"/>
      <c r="J55" s="214" t="s">
        <v>1406</v>
      </c>
      <c r="K55" s="4"/>
      <c r="N55" s="73">
        <v>1988</v>
      </c>
      <c r="O55" t="s">
        <v>1111</v>
      </c>
      <c r="P55" s="32" t="s">
        <v>3269</v>
      </c>
    </row>
    <row r="56" spans="1:19" x14ac:dyDescent="0.15">
      <c r="A56">
        <v>3</v>
      </c>
      <c r="B56" s="60" t="s">
        <v>2125</v>
      </c>
      <c r="D56" s="83"/>
      <c r="E56" s="83"/>
      <c r="F56" s="217"/>
      <c r="G56" s="204"/>
      <c r="H56" s="204"/>
      <c r="I56" s="219" t="s">
        <v>3410</v>
      </c>
      <c r="J56" s="218"/>
      <c r="K56" s="4"/>
      <c r="N56">
        <v>1966</v>
      </c>
      <c r="O56" t="s">
        <v>1408</v>
      </c>
      <c r="P56" s="16" t="s">
        <v>3411</v>
      </c>
    </row>
    <row r="57" spans="1:19" x14ac:dyDescent="0.15">
      <c r="A57">
        <v>2</v>
      </c>
      <c r="B57" s="60" t="s">
        <v>1127</v>
      </c>
      <c r="D57" s="83"/>
      <c r="E57" s="83"/>
      <c r="F57" s="217"/>
      <c r="G57" s="204"/>
      <c r="H57" s="226" t="s">
        <v>1081</v>
      </c>
      <c r="I57" s="217"/>
      <c r="J57" s="218"/>
      <c r="K57" s="4"/>
      <c r="N57">
        <v>1938</v>
      </c>
      <c r="O57" t="s">
        <v>1111</v>
      </c>
      <c r="Q57" t="s">
        <v>1482</v>
      </c>
      <c r="S57" s="32" t="s">
        <v>3041</v>
      </c>
    </row>
    <row r="58" spans="1:19" x14ac:dyDescent="0.15">
      <c r="A58">
        <v>2</v>
      </c>
      <c r="B58" s="60" t="s">
        <v>2125</v>
      </c>
      <c r="D58" s="83"/>
      <c r="E58" s="83"/>
      <c r="F58" s="217"/>
      <c r="G58" s="204"/>
      <c r="H58" s="204"/>
      <c r="I58" s="213" t="s">
        <v>323</v>
      </c>
      <c r="J58" s="210"/>
      <c r="K58" s="4"/>
      <c r="N58">
        <v>1970</v>
      </c>
      <c r="O58" t="s">
        <v>1111</v>
      </c>
      <c r="R58" s="32" t="s">
        <v>4239</v>
      </c>
    </row>
    <row r="59" spans="1:19" x14ac:dyDescent="0.15">
      <c r="A59">
        <v>3</v>
      </c>
      <c r="D59" s="83"/>
      <c r="E59" s="83"/>
      <c r="F59" s="217"/>
      <c r="G59" s="204"/>
      <c r="H59" s="208"/>
      <c r="I59" s="215"/>
      <c r="J59" s="214" t="s">
        <v>1401</v>
      </c>
      <c r="K59" s="4"/>
      <c r="N59">
        <v>2002</v>
      </c>
    </row>
    <row r="60" spans="1:19" x14ac:dyDescent="0.15">
      <c r="A60">
        <v>2</v>
      </c>
      <c r="D60" s="83"/>
      <c r="E60" s="83"/>
      <c r="F60" s="217"/>
      <c r="G60" s="204"/>
      <c r="H60" s="208"/>
      <c r="I60" s="215"/>
      <c r="J60" s="213" t="s">
        <v>1402</v>
      </c>
      <c r="K60" s="4"/>
      <c r="N60">
        <v>2006</v>
      </c>
    </row>
    <row r="61" spans="1:19" x14ac:dyDescent="0.15">
      <c r="A61">
        <v>3</v>
      </c>
      <c r="B61" s="60" t="s">
        <v>1127</v>
      </c>
      <c r="D61" s="83"/>
      <c r="E61" s="83"/>
      <c r="F61" s="217"/>
      <c r="G61" s="204"/>
      <c r="H61" s="214" t="s">
        <v>1407</v>
      </c>
      <c r="I61" s="210"/>
      <c r="J61" s="210"/>
      <c r="K61" s="4"/>
      <c r="N61">
        <v>1943</v>
      </c>
      <c r="O61" t="s">
        <v>291</v>
      </c>
      <c r="P61" s="32" t="s">
        <v>3711</v>
      </c>
      <c r="Q61" s="32" t="s">
        <v>3415</v>
      </c>
      <c r="R61" s="32" t="s">
        <v>2271</v>
      </c>
    </row>
    <row r="62" spans="1:19" x14ac:dyDescent="0.15">
      <c r="A62">
        <v>1</v>
      </c>
      <c r="B62" s="60" t="s">
        <v>3351</v>
      </c>
      <c r="D62" s="83"/>
      <c r="E62" s="83"/>
      <c r="F62" s="518"/>
      <c r="G62" s="884" t="s">
        <v>3833</v>
      </c>
      <c r="H62" s="263"/>
      <c r="I62" s="263"/>
      <c r="J62" s="263"/>
      <c r="K62" s="4"/>
      <c r="N62">
        <v>1925</v>
      </c>
      <c r="O62">
        <v>2006</v>
      </c>
      <c r="P62" s="32" t="s">
        <v>3433</v>
      </c>
      <c r="Q62" s="32" t="s">
        <v>1426</v>
      </c>
      <c r="R62" s="32" t="s">
        <v>1527</v>
      </c>
    </row>
    <row r="63" spans="1:19" x14ac:dyDescent="0.15">
      <c r="A63">
        <v>1</v>
      </c>
      <c r="D63" s="83"/>
      <c r="E63" s="83"/>
      <c r="F63" s="337" t="s">
        <v>1695</v>
      </c>
      <c r="G63" s="87"/>
      <c r="H63" s="87"/>
      <c r="I63" s="87"/>
      <c r="J63" s="87"/>
      <c r="K63" s="9"/>
      <c r="P63" s="40" t="s">
        <v>1696</v>
      </c>
      <c r="Q63" t="s">
        <v>637</v>
      </c>
    </row>
    <row r="64" spans="1:19" x14ac:dyDescent="0.15">
      <c r="A64">
        <v>1</v>
      </c>
      <c r="D64" s="83"/>
      <c r="E64" s="82" t="s">
        <v>10</v>
      </c>
    </row>
    <row r="65" spans="1:19" x14ac:dyDescent="0.15">
      <c r="A65">
        <v>1</v>
      </c>
      <c r="D65" s="83"/>
      <c r="E65" s="82" t="s">
        <v>4162</v>
      </c>
      <c r="N65" s="79" t="s">
        <v>2160</v>
      </c>
      <c r="P65" s="32" t="s">
        <v>3178</v>
      </c>
      <c r="Q65" s="32" t="s">
        <v>1428</v>
      </c>
      <c r="R65" s="32"/>
    </row>
    <row r="66" spans="1:19" x14ac:dyDescent="0.15">
      <c r="A66">
        <v>1</v>
      </c>
      <c r="D66" s="83"/>
      <c r="E66" s="82" t="s">
        <v>2159</v>
      </c>
    </row>
    <row r="67" spans="1:19" x14ac:dyDescent="0.15">
      <c r="A67">
        <v>1</v>
      </c>
      <c r="D67" s="83"/>
      <c r="E67" s="82" t="s">
        <v>655</v>
      </c>
      <c r="Q67" t="s">
        <v>412</v>
      </c>
      <c r="S67" t="s">
        <v>1531</v>
      </c>
    </row>
    <row r="68" spans="1:19" ht="15.75" x14ac:dyDescent="0.25">
      <c r="A68">
        <v>1</v>
      </c>
      <c r="D68" s="673" t="s">
        <v>3137</v>
      </c>
      <c r="E68" s="95"/>
      <c r="F68" s="95"/>
      <c r="G68" s="95"/>
      <c r="H68" s="95"/>
      <c r="I68" s="95"/>
      <c r="J68" s="95"/>
      <c r="N68">
        <v>1844</v>
      </c>
      <c r="O68">
        <v>1921</v>
      </c>
      <c r="P68" s="122" t="s">
        <v>2237</v>
      </c>
    </row>
    <row r="69" spans="1:19" x14ac:dyDescent="0.15">
      <c r="A69">
        <v>1</v>
      </c>
      <c r="B69" s="58">
        <v>0</v>
      </c>
      <c r="D69" s="338"/>
      <c r="E69" s="98" t="s">
        <v>24</v>
      </c>
      <c r="F69" s="4"/>
      <c r="G69" s="4"/>
      <c r="H69" s="4"/>
      <c r="I69" s="4"/>
      <c r="J69" s="4"/>
      <c r="P69" s="32" t="s">
        <v>1215</v>
      </c>
      <c r="Q69" t="s">
        <v>2074</v>
      </c>
      <c r="S69" t="s">
        <v>2075</v>
      </c>
    </row>
    <row r="70" spans="1:19" x14ac:dyDescent="0.15">
      <c r="A70">
        <v>1</v>
      </c>
      <c r="D70" s="338"/>
      <c r="E70" s="807" t="s">
        <v>3859</v>
      </c>
      <c r="F70" s="732"/>
      <c r="G70" s="732"/>
      <c r="H70" s="732"/>
      <c r="I70" s="732"/>
      <c r="J70" s="4"/>
      <c r="N70">
        <v>1870</v>
      </c>
      <c r="O70">
        <v>1948</v>
      </c>
      <c r="P70" s="32" t="s">
        <v>2070</v>
      </c>
      <c r="Q70" s="32" t="s">
        <v>2097</v>
      </c>
      <c r="R70" s="32"/>
      <c r="S70" s="32" t="s">
        <v>1778</v>
      </c>
    </row>
    <row r="71" spans="1:19" x14ac:dyDescent="0.15">
      <c r="A71">
        <v>1</v>
      </c>
      <c r="B71" s="60" t="s">
        <v>3655</v>
      </c>
      <c r="D71" s="338"/>
      <c r="E71" s="97" t="s">
        <v>2065</v>
      </c>
      <c r="F71" s="4"/>
      <c r="G71" s="4"/>
      <c r="H71" s="4"/>
      <c r="I71" s="4"/>
      <c r="J71" s="4"/>
      <c r="P71" s="32" t="s">
        <v>1294</v>
      </c>
      <c r="Q71" t="s">
        <v>1295</v>
      </c>
    </row>
    <row r="72" spans="1:19" x14ac:dyDescent="0.15">
      <c r="A72">
        <v>1</v>
      </c>
      <c r="D72" s="338"/>
      <c r="E72" s="97" t="s">
        <v>3834</v>
      </c>
      <c r="F72" s="4"/>
      <c r="G72" s="4"/>
      <c r="H72" s="4"/>
      <c r="I72" s="4"/>
      <c r="J72" s="4"/>
      <c r="N72">
        <v>1877</v>
      </c>
      <c r="P72" s="32" t="s">
        <v>2066</v>
      </c>
      <c r="Q72" t="s">
        <v>656</v>
      </c>
      <c r="R72" s="32" t="s">
        <v>2161</v>
      </c>
    </row>
    <row r="73" spans="1:19" x14ac:dyDescent="0.15">
      <c r="A73">
        <v>1</v>
      </c>
      <c r="D73" s="338"/>
      <c r="E73" s="340" t="s">
        <v>2067</v>
      </c>
      <c r="F73" s="332"/>
      <c r="G73" s="332"/>
      <c r="H73" s="332"/>
      <c r="I73" s="332"/>
      <c r="J73" s="332"/>
      <c r="S73" s="32"/>
    </row>
    <row r="74" spans="1:19" x14ac:dyDescent="0.15">
      <c r="A74">
        <v>1</v>
      </c>
      <c r="B74" s="60" t="s">
        <v>3351</v>
      </c>
      <c r="D74" s="338"/>
      <c r="E74" s="171" t="s">
        <v>1794</v>
      </c>
      <c r="F74" s="170"/>
      <c r="G74" s="170"/>
      <c r="H74" s="170"/>
      <c r="I74" s="170"/>
      <c r="J74" s="170"/>
      <c r="N74">
        <v>1884</v>
      </c>
      <c r="O74">
        <v>1977</v>
      </c>
      <c r="S74" t="s">
        <v>1362</v>
      </c>
    </row>
    <row r="75" spans="1:19" x14ac:dyDescent="0.15">
      <c r="A75">
        <v>1</v>
      </c>
      <c r="B75" s="60" t="s">
        <v>3351</v>
      </c>
      <c r="D75" s="96"/>
      <c r="E75" s="179"/>
      <c r="F75" s="171" t="s">
        <v>1808</v>
      </c>
      <c r="G75" s="170"/>
      <c r="H75" s="170"/>
      <c r="I75" s="170"/>
      <c r="J75" s="170"/>
      <c r="N75">
        <v>1906</v>
      </c>
      <c r="O75">
        <v>1979</v>
      </c>
      <c r="Q75" s="32"/>
      <c r="R75" s="32"/>
    </row>
    <row r="76" spans="1:19" x14ac:dyDescent="0.15">
      <c r="A76">
        <v>1</v>
      </c>
      <c r="B76" s="60" t="s">
        <v>3351</v>
      </c>
      <c r="D76" s="96"/>
      <c r="E76" s="179"/>
      <c r="F76" s="173"/>
      <c r="G76" s="169" t="s">
        <v>3835</v>
      </c>
      <c r="H76" s="170"/>
      <c r="I76" s="170"/>
      <c r="J76" s="170"/>
      <c r="N76">
        <v>1924</v>
      </c>
      <c r="O76">
        <v>2010</v>
      </c>
      <c r="P76" s="32" t="s">
        <v>3528</v>
      </c>
      <c r="Q76" s="32" t="s">
        <v>1505</v>
      </c>
      <c r="R76" t="s">
        <v>3529</v>
      </c>
    </row>
    <row r="77" spans="1:19" x14ac:dyDescent="0.15">
      <c r="A77">
        <v>1</v>
      </c>
      <c r="B77" s="60" t="s">
        <v>3351</v>
      </c>
      <c r="D77" s="96"/>
      <c r="E77" s="179"/>
      <c r="F77" s="173"/>
      <c r="G77" s="169" t="s">
        <v>3836</v>
      </c>
      <c r="H77" s="170"/>
      <c r="I77" s="170"/>
      <c r="J77" s="170"/>
      <c r="N77">
        <v>1928</v>
      </c>
      <c r="O77">
        <v>2005</v>
      </c>
      <c r="P77" s="32" t="s">
        <v>2081</v>
      </c>
      <c r="R77" s="32" t="s">
        <v>3196</v>
      </c>
    </row>
    <row r="78" spans="1:19" x14ac:dyDescent="0.15">
      <c r="A78">
        <v>2</v>
      </c>
      <c r="B78" s="60" t="s">
        <v>1127</v>
      </c>
      <c r="D78" s="96"/>
      <c r="E78" s="179"/>
      <c r="F78" s="173"/>
      <c r="G78" s="176" t="s">
        <v>2244</v>
      </c>
      <c r="H78" s="170"/>
      <c r="I78" s="170"/>
      <c r="J78" s="170"/>
      <c r="N78">
        <v>1933</v>
      </c>
      <c r="Q78" s="32" t="s">
        <v>1083</v>
      </c>
      <c r="R78" s="32"/>
    </row>
    <row r="79" spans="1:19" x14ac:dyDescent="0.15">
      <c r="A79">
        <v>2</v>
      </c>
      <c r="B79" s="60" t="s">
        <v>2126</v>
      </c>
      <c r="D79" s="96"/>
      <c r="E79" s="179"/>
      <c r="F79" s="168"/>
      <c r="G79" s="179"/>
      <c r="H79" s="176" t="s">
        <v>1680</v>
      </c>
      <c r="I79" s="170"/>
      <c r="J79" s="170"/>
      <c r="M79" s="32"/>
      <c r="N79">
        <v>1963</v>
      </c>
      <c r="O79" s="32" t="s">
        <v>304</v>
      </c>
      <c r="P79" s="32"/>
      <c r="Q79" t="s">
        <v>914</v>
      </c>
      <c r="R79" t="s">
        <v>1681</v>
      </c>
    </row>
    <row r="80" spans="1:19" x14ac:dyDescent="0.15">
      <c r="A80">
        <v>2</v>
      </c>
      <c r="B80" s="60" t="s">
        <v>2125</v>
      </c>
      <c r="D80" s="96"/>
      <c r="E80" s="179"/>
      <c r="F80" s="168"/>
      <c r="G80" s="179"/>
      <c r="H80" s="176" t="s">
        <v>1072</v>
      </c>
      <c r="I80" s="170"/>
      <c r="J80" s="170"/>
      <c r="N80">
        <v>1966</v>
      </c>
      <c r="O80" t="s">
        <v>312</v>
      </c>
      <c r="Q80" s="32" t="s">
        <v>564</v>
      </c>
      <c r="R80" s="32"/>
    </row>
    <row r="81" spans="1:19" x14ac:dyDescent="0.15">
      <c r="A81">
        <v>2</v>
      </c>
      <c r="D81" s="96"/>
      <c r="E81" s="179"/>
      <c r="F81" s="168"/>
      <c r="G81" s="179"/>
      <c r="H81" s="173"/>
      <c r="I81" s="176" t="s">
        <v>657</v>
      </c>
      <c r="J81" s="170"/>
      <c r="N81">
        <v>1998</v>
      </c>
    </row>
    <row r="82" spans="1:19" x14ac:dyDescent="0.15">
      <c r="A82">
        <v>2</v>
      </c>
      <c r="B82" s="60" t="s">
        <v>2125</v>
      </c>
      <c r="D82" s="96"/>
      <c r="E82" s="179"/>
      <c r="F82" s="168"/>
      <c r="G82" s="179"/>
      <c r="H82" s="176" t="s">
        <v>658</v>
      </c>
      <c r="I82" s="170"/>
      <c r="J82" s="170"/>
      <c r="M82" s="32"/>
      <c r="N82">
        <v>1968</v>
      </c>
      <c r="O82" s="32" t="s">
        <v>324</v>
      </c>
      <c r="P82" s="32"/>
      <c r="Q82" s="32" t="s">
        <v>3094</v>
      </c>
      <c r="R82" s="32" t="s">
        <v>4094</v>
      </c>
    </row>
    <row r="83" spans="1:19" x14ac:dyDescent="0.15">
      <c r="A83">
        <v>2</v>
      </c>
      <c r="D83" s="96"/>
      <c r="E83" s="179"/>
      <c r="F83" s="168"/>
      <c r="G83" s="170"/>
      <c r="H83" s="179"/>
      <c r="I83" s="176" t="s">
        <v>563</v>
      </c>
      <c r="J83" s="170"/>
      <c r="N83">
        <v>1996</v>
      </c>
      <c r="O83" s="32" t="s">
        <v>3591</v>
      </c>
      <c r="R83" t="s">
        <v>3592</v>
      </c>
    </row>
    <row r="84" spans="1:19" x14ac:dyDescent="0.15">
      <c r="A84">
        <v>1</v>
      </c>
      <c r="B84" s="60" t="s">
        <v>3352</v>
      </c>
      <c r="D84" s="96"/>
      <c r="E84" s="179"/>
      <c r="F84" s="171" t="s">
        <v>1809</v>
      </c>
      <c r="G84" s="170"/>
      <c r="H84" s="170"/>
      <c r="I84" s="170"/>
      <c r="J84" s="170"/>
      <c r="N84">
        <v>1910</v>
      </c>
      <c r="O84">
        <v>1991</v>
      </c>
      <c r="Q84" s="77" t="s">
        <v>3995</v>
      </c>
      <c r="R84" s="32"/>
      <c r="S84" t="s">
        <v>338</v>
      </c>
    </row>
    <row r="85" spans="1:19" x14ac:dyDescent="0.15">
      <c r="A85">
        <v>1</v>
      </c>
      <c r="B85" s="60" t="s">
        <v>3351</v>
      </c>
      <c r="D85" s="96"/>
      <c r="E85" s="179"/>
      <c r="F85" s="171" t="s">
        <v>1137</v>
      </c>
      <c r="G85" s="170"/>
      <c r="H85" s="170"/>
      <c r="I85" s="170"/>
      <c r="J85" s="170"/>
      <c r="N85">
        <v>1910</v>
      </c>
      <c r="O85">
        <v>1983</v>
      </c>
      <c r="Q85" s="32" t="s">
        <v>3675</v>
      </c>
      <c r="S85" t="s">
        <v>2173</v>
      </c>
    </row>
    <row r="86" spans="1:19" x14ac:dyDescent="0.15">
      <c r="A86">
        <v>2</v>
      </c>
      <c r="B86" s="60" t="s">
        <v>1127</v>
      </c>
      <c r="D86" s="96"/>
      <c r="E86" s="179"/>
      <c r="F86" s="173"/>
      <c r="G86" s="176" t="s">
        <v>2880</v>
      </c>
      <c r="H86" s="170"/>
      <c r="I86" s="170"/>
      <c r="J86" s="170"/>
      <c r="M86" s="32"/>
      <c r="N86">
        <v>1942</v>
      </c>
      <c r="O86" s="32" t="s">
        <v>242</v>
      </c>
      <c r="P86" s="32"/>
      <c r="Q86" s="32" t="s">
        <v>2900</v>
      </c>
      <c r="R86" s="32" t="s">
        <v>2991</v>
      </c>
      <c r="S86" s="32"/>
    </row>
    <row r="87" spans="1:19" x14ac:dyDescent="0.15">
      <c r="A87">
        <v>3</v>
      </c>
      <c r="B87" s="60" t="s">
        <v>2125</v>
      </c>
      <c r="D87" s="96"/>
      <c r="E87" s="179"/>
      <c r="F87" s="168"/>
      <c r="G87" s="179"/>
      <c r="H87" s="175" t="s">
        <v>1073</v>
      </c>
      <c r="I87" s="170"/>
      <c r="J87" s="170"/>
      <c r="N87">
        <v>1968</v>
      </c>
      <c r="O87" t="s">
        <v>241</v>
      </c>
      <c r="P87" s="15" t="s">
        <v>1806</v>
      </c>
      <c r="Q87" s="32" t="s">
        <v>1157</v>
      </c>
      <c r="R87" s="32" t="s">
        <v>1858</v>
      </c>
    </row>
    <row r="88" spans="1:19" x14ac:dyDescent="0.15">
      <c r="A88">
        <v>3</v>
      </c>
      <c r="B88" s="60" t="s">
        <v>2125</v>
      </c>
      <c r="D88" s="96"/>
      <c r="E88" s="179"/>
      <c r="F88" s="168"/>
      <c r="G88" s="179"/>
      <c r="H88" s="175" t="s">
        <v>1074</v>
      </c>
      <c r="I88" s="170"/>
      <c r="J88" s="170"/>
      <c r="M88" s="32"/>
      <c r="N88">
        <v>1971</v>
      </c>
      <c r="O88" s="32" t="s">
        <v>242</v>
      </c>
      <c r="P88" s="15" t="s">
        <v>1807</v>
      </c>
      <c r="Q88" s="32" t="s">
        <v>3261</v>
      </c>
      <c r="R88" s="32" t="s">
        <v>1511</v>
      </c>
    </row>
    <row r="89" spans="1:19" x14ac:dyDescent="0.15">
      <c r="A89">
        <v>2</v>
      </c>
      <c r="D89" s="96"/>
      <c r="E89" s="179"/>
      <c r="F89" s="168"/>
      <c r="G89" s="179"/>
      <c r="H89" s="176" t="s">
        <v>2168</v>
      </c>
      <c r="I89" s="170"/>
      <c r="J89" s="170"/>
      <c r="M89" s="32"/>
      <c r="N89">
        <v>1978</v>
      </c>
      <c r="O89" s="32" t="s">
        <v>267</v>
      </c>
      <c r="P89" s="32"/>
      <c r="R89" s="32" t="s">
        <v>1858</v>
      </c>
    </row>
    <row r="90" spans="1:19" x14ac:dyDescent="0.15">
      <c r="A90">
        <v>2</v>
      </c>
      <c r="D90" s="96"/>
      <c r="E90" s="179"/>
      <c r="F90" s="168"/>
      <c r="G90" s="170"/>
      <c r="H90" s="179"/>
      <c r="I90" s="176" t="s">
        <v>659</v>
      </c>
      <c r="J90" s="170"/>
      <c r="N90">
        <v>2002</v>
      </c>
    </row>
    <row r="91" spans="1:19" x14ac:dyDescent="0.15">
      <c r="A91">
        <v>3</v>
      </c>
      <c r="D91" s="96"/>
      <c r="E91" s="179"/>
      <c r="F91" s="168"/>
      <c r="G91" s="170"/>
      <c r="H91" s="179"/>
      <c r="I91" s="175" t="s">
        <v>140</v>
      </c>
      <c r="J91" s="170"/>
      <c r="N91">
        <v>2008</v>
      </c>
    </row>
    <row r="92" spans="1:19" x14ac:dyDescent="0.15">
      <c r="A92">
        <v>1</v>
      </c>
      <c r="B92" s="60" t="s">
        <v>3351</v>
      </c>
      <c r="D92" s="96"/>
      <c r="E92" s="179"/>
      <c r="F92" s="171" t="s">
        <v>1810</v>
      </c>
      <c r="G92" s="170"/>
      <c r="H92" s="170"/>
      <c r="I92" s="170"/>
      <c r="J92" s="170"/>
      <c r="N92">
        <v>1913</v>
      </c>
      <c r="O92">
        <v>1985</v>
      </c>
      <c r="Q92" t="s">
        <v>4093</v>
      </c>
    </row>
    <row r="93" spans="1:19" x14ac:dyDescent="0.15">
      <c r="A93">
        <v>1</v>
      </c>
      <c r="B93" s="60" t="s">
        <v>3351</v>
      </c>
      <c r="D93" s="96"/>
      <c r="E93" s="179"/>
      <c r="F93" s="173"/>
      <c r="G93" s="169" t="s">
        <v>3837</v>
      </c>
      <c r="H93" s="170"/>
      <c r="I93" s="170"/>
      <c r="J93" s="170"/>
      <c r="N93">
        <v>1935</v>
      </c>
      <c r="O93">
        <v>1982</v>
      </c>
      <c r="P93" s="16" t="s">
        <v>1819</v>
      </c>
      <c r="Q93" s="32" t="s">
        <v>1122</v>
      </c>
      <c r="R93" s="32"/>
    </row>
    <row r="94" spans="1:19" x14ac:dyDescent="0.15">
      <c r="A94">
        <v>1</v>
      </c>
      <c r="B94" s="60" t="s">
        <v>3351</v>
      </c>
      <c r="D94" s="96"/>
      <c r="E94" s="179"/>
      <c r="F94" s="173"/>
      <c r="G94" s="171" t="s">
        <v>2294</v>
      </c>
      <c r="H94" s="170"/>
      <c r="I94" s="170"/>
      <c r="J94" s="170"/>
      <c r="N94">
        <v>1937</v>
      </c>
      <c r="O94">
        <v>2018</v>
      </c>
      <c r="Q94" s="32" t="s">
        <v>1804</v>
      </c>
      <c r="R94" s="32" t="s">
        <v>3063</v>
      </c>
    </row>
    <row r="95" spans="1:19" x14ac:dyDescent="0.15">
      <c r="A95">
        <v>2</v>
      </c>
      <c r="B95" s="60" t="s">
        <v>2125</v>
      </c>
      <c r="D95" s="96"/>
      <c r="E95" s="179"/>
      <c r="F95" s="173"/>
      <c r="G95" s="173"/>
      <c r="H95" s="176" t="s">
        <v>3645</v>
      </c>
      <c r="I95" s="170"/>
      <c r="J95" s="170"/>
      <c r="N95">
        <v>1963</v>
      </c>
      <c r="Q95" t="s">
        <v>406</v>
      </c>
      <c r="S95" t="s">
        <v>79</v>
      </c>
    </row>
    <row r="96" spans="1:19" x14ac:dyDescent="0.15">
      <c r="A96">
        <v>3</v>
      </c>
      <c r="D96" s="96"/>
      <c r="E96" s="179"/>
      <c r="F96" s="173"/>
      <c r="G96" s="173"/>
      <c r="H96" s="173"/>
      <c r="I96" s="175" t="s">
        <v>2239</v>
      </c>
      <c r="J96" s="170"/>
      <c r="N96">
        <v>1988</v>
      </c>
      <c r="O96" t="s">
        <v>1111</v>
      </c>
      <c r="P96" s="32" t="s">
        <v>3636</v>
      </c>
      <c r="R96" s="32" t="s">
        <v>2240</v>
      </c>
    </row>
    <row r="97" spans="1:19" x14ac:dyDescent="0.15">
      <c r="A97">
        <v>2</v>
      </c>
      <c r="D97" s="96"/>
      <c r="E97" s="179"/>
      <c r="F97" s="173"/>
      <c r="G97" s="173"/>
      <c r="H97" s="173"/>
      <c r="I97" s="176" t="s">
        <v>1250</v>
      </c>
      <c r="J97" s="170"/>
      <c r="N97">
        <v>1990</v>
      </c>
      <c r="O97" s="32" t="s">
        <v>1103</v>
      </c>
      <c r="Q97" s="32" t="s">
        <v>1251</v>
      </c>
      <c r="R97" s="32"/>
    </row>
    <row r="98" spans="1:19" x14ac:dyDescent="0.15">
      <c r="A98">
        <v>3</v>
      </c>
      <c r="D98" s="96"/>
      <c r="E98" s="179"/>
      <c r="F98" s="173"/>
      <c r="G98" s="168"/>
      <c r="H98" s="182"/>
      <c r="I98" s="228"/>
      <c r="J98" s="175" t="s">
        <v>2071</v>
      </c>
      <c r="N98">
        <v>2017</v>
      </c>
    </row>
    <row r="99" spans="1:19" x14ac:dyDescent="0.15">
      <c r="A99">
        <v>2</v>
      </c>
      <c r="B99" s="60" t="s">
        <v>2125</v>
      </c>
      <c r="D99" s="96"/>
      <c r="E99" s="179"/>
      <c r="F99" s="173"/>
      <c r="G99" s="173"/>
      <c r="H99" s="176" t="s">
        <v>1506</v>
      </c>
      <c r="I99" s="170"/>
      <c r="J99" s="170"/>
      <c r="N99">
        <v>1965</v>
      </c>
      <c r="Q99" t="s">
        <v>1507</v>
      </c>
    </row>
    <row r="100" spans="1:19" x14ac:dyDescent="0.15">
      <c r="A100">
        <v>2</v>
      </c>
      <c r="D100" s="96"/>
      <c r="E100" s="179"/>
      <c r="F100" s="173"/>
      <c r="G100" s="168"/>
      <c r="H100" s="179"/>
      <c r="I100" s="176" t="s">
        <v>1664</v>
      </c>
      <c r="J100" s="170"/>
      <c r="N100">
        <v>1989</v>
      </c>
      <c r="O100" t="s">
        <v>1111</v>
      </c>
    </row>
    <row r="101" spans="1:19" x14ac:dyDescent="0.15">
      <c r="A101">
        <v>2</v>
      </c>
      <c r="D101" s="96"/>
      <c r="E101" s="179"/>
      <c r="F101" s="173"/>
      <c r="G101" s="168"/>
      <c r="H101" s="179"/>
      <c r="I101" s="176"/>
      <c r="J101" s="176" t="s">
        <v>2072</v>
      </c>
      <c r="N101">
        <v>2017</v>
      </c>
    </row>
    <row r="102" spans="1:19" x14ac:dyDescent="0.15">
      <c r="A102">
        <v>3</v>
      </c>
      <c r="D102" s="96"/>
      <c r="E102" s="179"/>
      <c r="F102" s="173"/>
      <c r="G102" s="168"/>
      <c r="H102" s="179"/>
      <c r="I102" s="175" t="s">
        <v>4202</v>
      </c>
      <c r="J102" s="170"/>
      <c r="N102">
        <v>1993</v>
      </c>
      <c r="O102" s="32" t="s">
        <v>232</v>
      </c>
      <c r="Q102" s="32" t="s">
        <v>4203</v>
      </c>
      <c r="R102" t="s">
        <v>4207</v>
      </c>
    </row>
    <row r="103" spans="1:19" x14ac:dyDescent="0.15">
      <c r="A103">
        <v>3</v>
      </c>
      <c r="B103" s="60" t="s">
        <v>1127</v>
      </c>
      <c r="D103" s="96"/>
      <c r="E103" s="179"/>
      <c r="F103" s="173"/>
      <c r="G103" s="175" t="s">
        <v>661</v>
      </c>
      <c r="H103" s="170"/>
      <c r="I103" s="170"/>
      <c r="J103" s="170"/>
      <c r="N103">
        <v>1941</v>
      </c>
      <c r="O103" t="s">
        <v>266</v>
      </c>
      <c r="P103" s="16" t="s">
        <v>4169</v>
      </c>
      <c r="Q103" s="32" t="s">
        <v>2076</v>
      </c>
      <c r="R103" s="32" t="s">
        <v>2077</v>
      </c>
    </row>
    <row r="104" spans="1:19" x14ac:dyDescent="0.15">
      <c r="A104">
        <v>2</v>
      </c>
      <c r="B104" s="60" t="s">
        <v>1715</v>
      </c>
      <c r="D104" s="96"/>
      <c r="E104" s="179"/>
      <c r="F104" s="173"/>
      <c r="G104" s="176" t="s">
        <v>17</v>
      </c>
      <c r="H104" s="170"/>
      <c r="I104" s="170"/>
      <c r="J104" s="170"/>
      <c r="N104">
        <v>1948</v>
      </c>
      <c r="Q104" s="32" t="s">
        <v>914</v>
      </c>
      <c r="R104" t="s">
        <v>2078</v>
      </c>
    </row>
    <row r="105" spans="1:19" x14ac:dyDescent="0.15">
      <c r="A105">
        <v>1</v>
      </c>
      <c r="B105" s="60" t="s">
        <v>3352</v>
      </c>
      <c r="D105" s="341"/>
      <c r="E105" s="241"/>
      <c r="F105" s="185" t="s">
        <v>3838</v>
      </c>
      <c r="G105" s="186"/>
      <c r="H105" s="186"/>
      <c r="I105" s="186"/>
      <c r="J105" s="186"/>
      <c r="N105">
        <v>1919</v>
      </c>
      <c r="O105">
        <v>1988</v>
      </c>
      <c r="P105" t="s">
        <v>1215</v>
      </c>
      <c r="Q105" s="32" t="s">
        <v>1158</v>
      </c>
      <c r="R105" s="32" t="s">
        <v>3470</v>
      </c>
    </row>
    <row r="106" spans="1:19" x14ac:dyDescent="0.15">
      <c r="A106">
        <v>1</v>
      </c>
      <c r="D106" s="84" t="s">
        <v>7</v>
      </c>
    </row>
    <row r="107" spans="1:19" x14ac:dyDescent="0.15">
      <c r="A107">
        <v>1</v>
      </c>
      <c r="D107" s="84" t="s">
        <v>3839</v>
      </c>
      <c r="N107">
        <v>1850</v>
      </c>
      <c r="O107">
        <v>1886</v>
      </c>
    </row>
    <row r="108" spans="1:19" x14ac:dyDescent="0.15">
      <c r="A108">
        <v>1</v>
      </c>
      <c r="D108" s="82" t="s">
        <v>208</v>
      </c>
      <c r="N108">
        <v>1854</v>
      </c>
      <c r="O108">
        <v>1884</v>
      </c>
    </row>
    <row r="109" spans="1:19" x14ac:dyDescent="0.15">
      <c r="A109">
        <v>1</v>
      </c>
      <c r="D109" s="82" t="s">
        <v>209</v>
      </c>
      <c r="N109">
        <v>1860</v>
      </c>
      <c r="O109">
        <v>1942</v>
      </c>
      <c r="Q109" t="s">
        <v>3939</v>
      </c>
      <c r="S109" t="s">
        <v>3938</v>
      </c>
    </row>
    <row r="110" spans="1:19" ht="15.75" x14ac:dyDescent="0.25">
      <c r="A110">
        <v>1</v>
      </c>
      <c r="D110" s="83"/>
      <c r="E110" s="333" t="s">
        <v>1102</v>
      </c>
      <c r="F110" s="85"/>
      <c r="G110" s="85"/>
      <c r="H110" s="85"/>
      <c r="I110" s="85"/>
      <c r="J110" s="85"/>
      <c r="K110" s="85"/>
      <c r="O110">
        <v>1922</v>
      </c>
      <c r="P110" s="122" t="s">
        <v>164</v>
      </c>
    </row>
    <row r="111" spans="1:19" x14ac:dyDescent="0.15">
      <c r="A111">
        <v>1</v>
      </c>
      <c r="D111" s="83"/>
      <c r="E111" s="338"/>
      <c r="F111" s="212" t="s">
        <v>1377</v>
      </c>
      <c r="G111" s="210"/>
      <c r="H111" s="210"/>
      <c r="I111" s="210"/>
      <c r="J111" s="210"/>
      <c r="K111" s="210"/>
      <c r="N111">
        <v>1896</v>
      </c>
      <c r="O111">
        <v>1973</v>
      </c>
    </row>
    <row r="112" spans="1:19" x14ac:dyDescent="0.15">
      <c r="A112">
        <v>1</v>
      </c>
      <c r="B112" s="60" t="s">
        <v>3351</v>
      </c>
      <c r="D112" s="83"/>
      <c r="E112" s="338"/>
      <c r="F112" s="247"/>
      <c r="G112" s="211" t="s">
        <v>3840</v>
      </c>
      <c r="H112" s="210"/>
      <c r="I112" s="210"/>
      <c r="J112" s="210"/>
      <c r="K112" s="210"/>
      <c r="N112">
        <v>1912</v>
      </c>
      <c r="O112">
        <v>1979</v>
      </c>
      <c r="P112" s="32" t="s">
        <v>1420</v>
      </c>
      <c r="Q112" s="32" t="s">
        <v>3316</v>
      </c>
      <c r="R112" s="32"/>
    </row>
    <row r="113" spans="1:20" ht="15.75" x14ac:dyDescent="0.25">
      <c r="A113">
        <v>1</v>
      </c>
      <c r="B113" s="60" t="s">
        <v>3351</v>
      </c>
      <c r="D113" s="83"/>
      <c r="E113" s="338"/>
      <c r="F113" s="247"/>
      <c r="G113" s="291" t="s">
        <v>2194</v>
      </c>
      <c r="H113" s="288"/>
      <c r="I113" s="288"/>
      <c r="J113" s="288"/>
      <c r="K113" s="288"/>
      <c r="N113">
        <v>1914</v>
      </c>
      <c r="O113">
        <v>2008</v>
      </c>
      <c r="P113" s="122" t="s">
        <v>58</v>
      </c>
      <c r="S113" t="s">
        <v>3207</v>
      </c>
    </row>
    <row r="114" spans="1:20" x14ac:dyDescent="0.15">
      <c r="A114">
        <v>1</v>
      </c>
      <c r="B114" s="60" t="s">
        <v>3351</v>
      </c>
      <c r="D114" s="83"/>
      <c r="E114" s="338"/>
      <c r="F114" s="247"/>
      <c r="G114" s="284"/>
      <c r="H114" s="291" t="s">
        <v>1001</v>
      </c>
      <c r="I114" s="288"/>
      <c r="J114" s="288"/>
      <c r="K114" s="288"/>
      <c r="N114">
        <v>1932</v>
      </c>
      <c r="O114">
        <v>2015</v>
      </c>
      <c r="Q114" t="s">
        <v>3135</v>
      </c>
      <c r="R114" s="32" t="s">
        <v>2262</v>
      </c>
    </row>
    <row r="115" spans="1:20" x14ac:dyDescent="0.15">
      <c r="A115">
        <v>3</v>
      </c>
      <c r="B115" s="60" t="s">
        <v>2125</v>
      </c>
      <c r="D115" s="83"/>
      <c r="E115" s="338"/>
      <c r="F115" s="247"/>
      <c r="G115" s="284"/>
      <c r="H115" s="284"/>
      <c r="I115" s="298" t="s">
        <v>4060</v>
      </c>
      <c r="J115" s="288"/>
      <c r="K115" s="288"/>
      <c r="M115" s="32"/>
      <c r="N115">
        <v>1953</v>
      </c>
      <c r="O115" t="s">
        <v>1111</v>
      </c>
      <c r="P115" s="32" t="s">
        <v>2143</v>
      </c>
      <c r="Q115" s="32" t="s">
        <v>2926</v>
      </c>
      <c r="R115" s="32" t="s">
        <v>2992</v>
      </c>
      <c r="S115" s="32" t="s">
        <v>4061</v>
      </c>
      <c r="T115" s="32" t="s">
        <v>2808</v>
      </c>
    </row>
    <row r="116" spans="1:20" x14ac:dyDescent="0.15">
      <c r="A116">
        <v>3</v>
      </c>
      <c r="B116" s="60" t="s">
        <v>2125</v>
      </c>
      <c r="D116" s="83"/>
      <c r="E116" s="338"/>
      <c r="F116" s="247"/>
      <c r="G116" s="284"/>
      <c r="H116" s="284"/>
      <c r="I116" s="298" t="s">
        <v>663</v>
      </c>
      <c r="J116" s="288"/>
      <c r="K116" s="288"/>
      <c r="N116">
        <v>1957</v>
      </c>
      <c r="P116" s="32" t="s">
        <v>3345</v>
      </c>
      <c r="Q116" s="32" t="s">
        <v>662</v>
      </c>
      <c r="R116" s="32"/>
    </row>
    <row r="117" spans="1:20" x14ac:dyDescent="0.15">
      <c r="A117">
        <v>3</v>
      </c>
      <c r="B117" s="60" t="s">
        <v>2125</v>
      </c>
      <c r="D117" s="83"/>
      <c r="E117" s="338"/>
      <c r="F117" s="247"/>
      <c r="G117" s="284"/>
      <c r="H117" s="284"/>
      <c r="I117" s="298" t="s">
        <v>1399</v>
      </c>
      <c r="J117" s="288"/>
      <c r="K117" s="288"/>
      <c r="M117" s="32"/>
      <c r="N117">
        <v>1969</v>
      </c>
      <c r="O117" s="32" t="s">
        <v>232</v>
      </c>
      <c r="P117" s="32" t="s">
        <v>3692</v>
      </c>
      <c r="Q117" s="32" t="s">
        <v>2321</v>
      </c>
      <c r="R117" s="32" t="s">
        <v>1684</v>
      </c>
    </row>
    <row r="118" spans="1:20" x14ac:dyDescent="0.15">
      <c r="A118">
        <v>2</v>
      </c>
      <c r="B118" s="60" t="s">
        <v>1127</v>
      </c>
      <c r="D118" s="83"/>
      <c r="E118" s="338"/>
      <c r="F118" s="247"/>
      <c r="G118" s="284"/>
      <c r="H118" s="297" t="s">
        <v>3479</v>
      </c>
      <c r="I118" s="288"/>
      <c r="J118" s="288"/>
      <c r="K118" s="288"/>
      <c r="M118" s="32"/>
      <c r="N118">
        <v>1933</v>
      </c>
      <c r="O118" s="32" t="s">
        <v>233</v>
      </c>
      <c r="P118" s="32"/>
      <c r="Q118" s="32" t="s">
        <v>1122</v>
      </c>
      <c r="R118" s="32"/>
    </row>
    <row r="119" spans="1:20" x14ac:dyDescent="0.15">
      <c r="A119">
        <v>2</v>
      </c>
      <c r="B119" s="60" t="s">
        <v>2125</v>
      </c>
      <c r="D119" s="83"/>
      <c r="E119" s="338"/>
      <c r="F119" s="247"/>
      <c r="G119" s="284"/>
      <c r="H119" s="284"/>
      <c r="I119" s="297" t="s">
        <v>666</v>
      </c>
      <c r="J119" s="288"/>
      <c r="K119" s="288"/>
      <c r="N119">
        <v>1956</v>
      </c>
      <c r="O119" s="32" t="s">
        <v>233</v>
      </c>
      <c r="Q119" s="32" t="s">
        <v>1700</v>
      </c>
      <c r="R119" s="32" t="s">
        <v>3040</v>
      </c>
    </row>
    <row r="120" spans="1:20" x14ac:dyDescent="0.15">
      <c r="A120">
        <v>3</v>
      </c>
      <c r="D120" s="83"/>
      <c r="E120" s="338"/>
      <c r="F120" s="247"/>
      <c r="G120" s="284"/>
      <c r="H120" s="284"/>
      <c r="I120" s="284"/>
      <c r="J120" s="298" t="s">
        <v>667</v>
      </c>
      <c r="K120" s="288"/>
      <c r="M120" s="32"/>
      <c r="N120">
        <v>1979</v>
      </c>
      <c r="O120" s="32" t="s">
        <v>264</v>
      </c>
      <c r="P120" s="32" t="s">
        <v>3689</v>
      </c>
      <c r="Q120" s="32" t="s">
        <v>664</v>
      </c>
    </row>
    <row r="121" spans="1:20" x14ac:dyDescent="0.15">
      <c r="A121">
        <v>2</v>
      </c>
      <c r="D121" s="83"/>
      <c r="E121" s="338"/>
      <c r="F121" s="247"/>
      <c r="G121" s="284"/>
      <c r="H121" s="284"/>
      <c r="I121" s="284"/>
      <c r="J121" s="297" t="s">
        <v>668</v>
      </c>
      <c r="K121" s="288"/>
      <c r="N121">
        <v>1984</v>
      </c>
      <c r="O121" s="32" t="s">
        <v>304</v>
      </c>
      <c r="Q121" s="32" t="s">
        <v>1702</v>
      </c>
      <c r="R121" t="s">
        <v>1701</v>
      </c>
    </row>
    <row r="122" spans="1:20" x14ac:dyDescent="0.15">
      <c r="A122">
        <v>3</v>
      </c>
      <c r="D122" s="83"/>
      <c r="E122" s="338"/>
      <c r="F122" s="247"/>
      <c r="G122" s="284"/>
      <c r="H122" s="284"/>
      <c r="I122" s="295"/>
      <c r="J122" s="296"/>
      <c r="K122" s="298" t="s">
        <v>669</v>
      </c>
      <c r="N122">
        <v>2009</v>
      </c>
    </row>
    <row r="123" spans="1:20" x14ac:dyDescent="0.15">
      <c r="A123">
        <v>3</v>
      </c>
      <c r="B123" s="60" t="s">
        <v>2125</v>
      </c>
      <c r="D123" s="83"/>
      <c r="E123" s="338"/>
      <c r="F123" s="247"/>
      <c r="G123" s="284"/>
      <c r="H123" s="284"/>
      <c r="I123" s="298" t="s">
        <v>1475</v>
      </c>
      <c r="J123" s="288"/>
      <c r="K123" s="288"/>
      <c r="M123" s="32"/>
      <c r="N123">
        <v>1961</v>
      </c>
      <c r="O123" s="32" t="s">
        <v>232</v>
      </c>
      <c r="P123" s="32" t="s">
        <v>2144</v>
      </c>
      <c r="Q123" s="32" t="s">
        <v>3074</v>
      </c>
      <c r="R123" s="32" t="s">
        <v>1705</v>
      </c>
      <c r="T123" t="s">
        <v>3073</v>
      </c>
    </row>
    <row r="124" spans="1:20" x14ac:dyDescent="0.15">
      <c r="A124">
        <v>1</v>
      </c>
      <c r="B124" s="60" t="s">
        <v>3351</v>
      </c>
      <c r="D124" s="83"/>
      <c r="E124" s="338"/>
      <c r="F124" s="247"/>
      <c r="G124" s="284"/>
      <c r="H124" s="291" t="s">
        <v>1203</v>
      </c>
      <c r="I124" s="288"/>
      <c r="J124" s="288"/>
      <c r="K124" s="288"/>
      <c r="M124" s="32"/>
      <c r="N124">
        <v>1939</v>
      </c>
      <c r="O124" s="32">
        <v>2016</v>
      </c>
      <c r="P124" s="32"/>
      <c r="Q124" s="32" t="s">
        <v>1002</v>
      </c>
      <c r="R124" s="32" t="s">
        <v>1091</v>
      </c>
    </row>
    <row r="125" spans="1:20" x14ac:dyDescent="0.15">
      <c r="A125">
        <v>2</v>
      </c>
      <c r="B125" s="60" t="s">
        <v>2125</v>
      </c>
      <c r="D125" s="83"/>
      <c r="E125" s="338"/>
      <c r="F125" s="247"/>
      <c r="G125" s="284"/>
      <c r="H125" s="284"/>
      <c r="I125" s="297" t="s">
        <v>671</v>
      </c>
      <c r="J125" s="288"/>
      <c r="K125" s="288"/>
      <c r="N125">
        <v>1962</v>
      </c>
      <c r="O125" s="32" t="s">
        <v>242</v>
      </c>
      <c r="P125" s="32"/>
      <c r="Q125" s="32" t="s">
        <v>1757</v>
      </c>
      <c r="R125" s="32" t="s">
        <v>1086</v>
      </c>
    </row>
    <row r="126" spans="1:20" x14ac:dyDescent="0.15">
      <c r="A126">
        <v>3</v>
      </c>
      <c r="D126" s="83"/>
      <c r="E126" s="338"/>
      <c r="F126" s="247"/>
      <c r="G126" s="284"/>
      <c r="H126" s="284"/>
      <c r="I126" s="284"/>
      <c r="J126" s="294" t="s">
        <v>672</v>
      </c>
      <c r="K126" s="287"/>
      <c r="M126" s="32"/>
      <c r="N126">
        <v>1986</v>
      </c>
      <c r="O126" s="32" t="s">
        <v>377</v>
      </c>
      <c r="P126" s="32" t="s">
        <v>3263</v>
      </c>
      <c r="Q126" s="32" t="s">
        <v>1453</v>
      </c>
      <c r="R126" s="32" t="s">
        <v>1858</v>
      </c>
    </row>
    <row r="127" spans="1:20" x14ac:dyDescent="0.15">
      <c r="A127">
        <v>3</v>
      </c>
      <c r="B127" s="60" t="s">
        <v>2125</v>
      </c>
      <c r="D127" s="83"/>
      <c r="E127" s="338"/>
      <c r="F127" s="247"/>
      <c r="G127" s="284"/>
      <c r="H127" s="284"/>
      <c r="I127" s="298" t="s">
        <v>673</v>
      </c>
      <c r="J127" s="288"/>
      <c r="K127" s="288"/>
      <c r="N127">
        <v>1969</v>
      </c>
      <c r="O127" s="32" t="s">
        <v>1087</v>
      </c>
      <c r="P127" s="32" t="s">
        <v>3693</v>
      </c>
    </row>
    <row r="128" spans="1:20" x14ac:dyDescent="0.15">
      <c r="A128">
        <v>2</v>
      </c>
      <c r="B128" s="60" t="s">
        <v>1127</v>
      </c>
      <c r="D128" s="83"/>
      <c r="E128" s="338"/>
      <c r="F128" s="247"/>
      <c r="G128" s="284"/>
      <c r="H128" s="297" t="s">
        <v>3519</v>
      </c>
      <c r="I128" s="288"/>
      <c r="J128" s="288"/>
      <c r="K128" s="288"/>
      <c r="M128" s="32"/>
      <c r="N128">
        <v>1941</v>
      </c>
      <c r="O128" s="32" t="s">
        <v>313</v>
      </c>
      <c r="P128" s="32"/>
      <c r="Q128" s="32" t="s">
        <v>3603</v>
      </c>
      <c r="R128" s="32"/>
    </row>
    <row r="129" spans="1:20" x14ac:dyDescent="0.15">
      <c r="A129">
        <v>2</v>
      </c>
      <c r="B129" s="60" t="s">
        <v>2125</v>
      </c>
      <c r="D129" s="83"/>
      <c r="E129" s="338"/>
      <c r="F129" s="247"/>
      <c r="G129" s="284"/>
      <c r="H129" s="284"/>
      <c r="I129" s="297" t="s">
        <v>3336</v>
      </c>
      <c r="J129" s="288"/>
      <c r="K129" s="288"/>
      <c r="M129" s="32"/>
      <c r="N129">
        <v>1966</v>
      </c>
      <c r="Q129" s="32" t="s">
        <v>3350</v>
      </c>
      <c r="R129" s="32" t="s">
        <v>352</v>
      </c>
    </row>
    <row r="130" spans="1:20" x14ac:dyDescent="0.15">
      <c r="A130">
        <v>3</v>
      </c>
      <c r="D130" s="83"/>
      <c r="E130" s="338"/>
      <c r="F130" s="247"/>
      <c r="G130" s="284"/>
      <c r="H130" s="284"/>
      <c r="I130" s="284"/>
      <c r="J130" s="298" t="s">
        <v>3342</v>
      </c>
      <c r="K130" s="288"/>
      <c r="N130">
        <v>1990</v>
      </c>
      <c r="O130" s="32" t="s">
        <v>232</v>
      </c>
      <c r="Q130" s="32" t="s">
        <v>670</v>
      </c>
    </row>
    <row r="131" spans="1:20" x14ac:dyDescent="0.15">
      <c r="A131">
        <v>3</v>
      </c>
      <c r="B131" s="60" t="s">
        <v>2125</v>
      </c>
      <c r="D131" s="83"/>
      <c r="E131" s="338"/>
      <c r="F131" s="247"/>
      <c r="G131" s="284"/>
      <c r="H131" s="284"/>
      <c r="I131" s="298" t="s">
        <v>678</v>
      </c>
      <c r="J131" s="288"/>
      <c r="K131" s="288"/>
      <c r="M131" s="32"/>
      <c r="N131">
        <v>1977</v>
      </c>
      <c r="O131" s="32" t="s">
        <v>242</v>
      </c>
      <c r="P131" s="16" t="s">
        <v>3690</v>
      </c>
      <c r="Q131" s="32" t="s">
        <v>677</v>
      </c>
      <c r="R131" s="32" t="s">
        <v>676</v>
      </c>
    </row>
    <row r="132" spans="1:20" x14ac:dyDescent="0.15">
      <c r="A132">
        <v>2</v>
      </c>
      <c r="B132" s="60" t="s">
        <v>1127</v>
      </c>
      <c r="D132" s="83"/>
      <c r="E132" s="338"/>
      <c r="F132" s="247"/>
      <c r="G132" s="284"/>
      <c r="H132" s="297" t="s">
        <v>679</v>
      </c>
      <c r="I132" s="288"/>
      <c r="J132" s="288"/>
      <c r="K132" s="288"/>
      <c r="M132" s="32"/>
      <c r="N132">
        <v>1945</v>
      </c>
      <c r="O132" s="32" t="s">
        <v>233</v>
      </c>
      <c r="P132" s="32"/>
      <c r="Q132" s="32" t="s">
        <v>505</v>
      </c>
      <c r="R132" s="32"/>
    </row>
    <row r="133" spans="1:20" x14ac:dyDescent="0.15">
      <c r="A133">
        <v>1</v>
      </c>
      <c r="B133" s="60" t="s">
        <v>3359</v>
      </c>
      <c r="D133" s="83"/>
      <c r="E133" s="338"/>
      <c r="F133" s="247"/>
      <c r="G133" s="295"/>
      <c r="H133" s="296"/>
      <c r="I133" s="297" t="s">
        <v>2903</v>
      </c>
      <c r="J133" s="288"/>
      <c r="K133" s="288"/>
      <c r="N133">
        <v>1965</v>
      </c>
      <c r="O133" s="32">
        <v>2019</v>
      </c>
      <c r="Q133" s="32" t="s">
        <v>1757</v>
      </c>
      <c r="R133" s="32" t="s">
        <v>3085</v>
      </c>
    </row>
    <row r="134" spans="1:20" x14ac:dyDescent="0.15">
      <c r="A134">
        <v>2</v>
      </c>
      <c r="D134" s="83"/>
      <c r="E134" s="338"/>
      <c r="F134" s="247"/>
      <c r="G134" s="295"/>
      <c r="H134" s="296"/>
      <c r="I134" s="284"/>
      <c r="J134" s="297" t="s">
        <v>681</v>
      </c>
      <c r="K134" s="288"/>
      <c r="N134">
        <v>1987</v>
      </c>
      <c r="O134" s="32" t="s">
        <v>536</v>
      </c>
      <c r="Q134" t="s">
        <v>680</v>
      </c>
    </row>
    <row r="135" spans="1:20" x14ac:dyDescent="0.15">
      <c r="A135">
        <v>2</v>
      </c>
      <c r="D135" s="83"/>
      <c r="E135" s="338"/>
      <c r="F135" s="247"/>
      <c r="G135" s="295"/>
      <c r="H135" s="296"/>
      <c r="I135" s="284"/>
      <c r="J135" s="284"/>
      <c r="K135" s="297" t="s">
        <v>682</v>
      </c>
      <c r="N135">
        <v>2010</v>
      </c>
    </row>
    <row r="136" spans="1:20" x14ac:dyDescent="0.15">
      <c r="A136">
        <v>2</v>
      </c>
      <c r="D136" s="83"/>
      <c r="E136" s="338"/>
      <c r="F136" s="247"/>
      <c r="G136" s="295"/>
      <c r="H136" s="296"/>
      <c r="I136" s="284"/>
      <c r="J136" s="284"/>
      <c r="K136" s="297" t="s">
        <v>683</v>
      </c>
      <c r="N136">
        <v>2015</v>
      </c>
    </row>
    <row r="137" spans="1:20" x14ac:dyDescent="0.15">
      <c r="A137">
        <v>3</v>
      </c>
      <c r="D137" s="83"/>
      <c r="E137" s="338"/>
      <c r="F137" s="247"/>
      <c r="G137" s="295"/>
      <c r="H137" s="296"/>
      <c r="I137" s="284"/>
      <c r="J137" s="298" t="s">
        <v>1340</v>
      </c>
      <c r="K137" s="288"/>
      <c r="N137">
        <v>1990</v>
      </c>
      <c r="O137" s="32" t="s">
        <v>233</v>
      </c>
      <c r="R137" t="s">
        <v>236</v>
      </c>
    </row>
    <row r="138" spans="1:20" x14ac:dyDescent="0.15">
      <c r="A138">
        <v>3</v>
      </c>
      <c r="B138" s="60" t="s">
        <v>2125</v>
      </c>
      <c r="D138" s="83"/>
      <c r="E138" s="338"/>
      <c r="F138" s="247"/>
      <c r="G138" s="295"/>
      <c r="H138" s="296"/>
      <c r="I138" s="298" t="s">
        <v>1076</v>
      </c>
      <c r="J138" s="288"/>
      <c r="K138" s="288"/>
      <c r="N138">
        <v>1972</v>
      </c>
      <c r="O138" t="s">
        <v>1508</v>
      </c>
      <c r="P138" s="15" t="s">
        <v>3691</v>
      </c>
      <c r="Q138" s="32" t="s">
        <v>1075</v>
      </c>
      <c r="R138" t="s">
        <v>3520</v>
      </c>
    </row>
    <row r="139" spans="1:20" x14ac:dyDescent="0.15">
      <c r="A139">
        <v>1</v>
      </c>
      <c r="B139" s="58">
        <v>0</v>
      </c>
      <c r="D139" s="83"/>
      <c r="E139" s="338"/>
      <c r="F139" s="247"/>
      <c r="G139" s="212" t="s">
        <v>1176</v>
      </c>
      <c r="H139" s="210"/>
      <c r="I139" s="210"/>
      <c r="J139" s="210"/>
      <c r="K139" s="210"/>
      <c r="N139">
        <v>1916</v>
      </c>
      <c r="O139">
        <v>1948</v>
      </c>
      <c r="S139" s="32"/>
    </row>
    <row r="140" spans="1:20" x14ac:dyDescent="0.15">
      <c r="A140">
        <v>1</v>
      </c>
      <c r="B140" s="60" t="s">
        <v>3351</v>
      </c>
      <c r="D140" s="83"/>
      <c r="E140" s="338"/>
      <c r="F140" s="247"/>
      <c r="G140" s="212" t="s">
        <v>3841</v>
      </c>
      <c r="H140" s="210"/>
      <c r="I140" s="210"/>
      <c r="J140" s="210"/>
      <c r="K140" s="210"/>
      <c r="N140">
        <v>1920</v>
      </c>
      <c r="O140">
        <v>2011</v>
      </c>
      <c r="P140" s="32" t="s">
        <v>1218</v>
      </c>
      <c r="Q140" s="32" t="s">
        <v>3975</v>
      </c>
      <c r="R140" s="32" t="s">
        <v>3953</v>
      </c>
      <c r="S140" s="32" t="s">
        <v>1365</v>
      </c>
    </row>
    <row r="141" spans="1:20" x14ac:dyDescent="0.15">
      <c r="A141">
        <v>3</v>
      </c>
      <c r="B141" s="60" t="s">
        <v>1127</v>
      </c>
      <c r="D141" s="83"/>
      <c r="E141" s="338"/>
      <c r="F141" s="247"/>
      <c r="G141" s="719" t="s">
        <v>3456</v>
      </c>
      <c r="H141" s="720"/>
      <c r="I141" s="720"/>
      <c r="J141" s="720"/>
      <c r="K141" s="720"/>
      <c r="M141" s="32"/>
      <c r="N141">
        <v>1924</v>
      </c>
      <c r="O141" s="32" t="s">
        <v>233</v>
      </c>
      <c r="P141" s="32" t="s">
        <v>3617</v>
      </c>
      <c r="Q141" s="32" t="s">
        <v>3975</v>
      </c>
      <c r="R141" s="32" t="s">
        <v>684</v>
      </c>
      <c r="S141" s="32" t="s">
        <v>2993</v>
      </c>
      <c r="T141" s="32" t="s">
        <v>2997</v>
      </c>
    </row>
    <row r="142" spans="1:20" x14ac:dyDescent="0.15">
      <c r="A142">
        <v>1</v>
      </c>
      <c r="B142" s="60" t="s">
        <v>3351</v>
      </c>
      <c r="D142" s="83"/>
      <c r="E142" s="338"/>
      <c r="F142" s="247"/>
      <c r="G142" s="211" t="s">
        <v>3842</v>
      </c>
      <c r="H142" s="210"/>
      <c r="I142" s="210"/>
      <c r="J142" s="210"/>
      <c r="K142" s="210"/>
      <c r="N142">
        <v>1926</v>
      </c>
      <c r="O142">
        <v>2007</v>
      </c>
      <c r="P142" s="32" t="s">
        <v>3215</v>
      </c>
      <c r="Q142" s="32" t="s">
        <v>1122</v>
      </c>
      <c r="R142" s="32" t="s">
        <v>2994</v>
      </c>
    </row>
    <row r="143" spans="1:20" x14ac:dyDescent="0.15">
      <c r="A143">
        <v>1</v>
      </c>
      <c r="B143" s="60" t="s">
        <v>3655</v>
      </c>
      <c r="D143" s="83"/>
      <c r="E143" s="338"/>
      <c r="F143" s="247"/>
      <c r="G143" s="211" t="s">
        <v>1177</v>
      </c>
      <c r="H143" s="210"/>
      <c r="I143" s="210"/>
      <c r="J143" s="210"/>
      <c r="K143" s="210"/>
      <c r="P143" t="s">
        <v>1294</v>
      </c>
      <c r="Q143" t="s">
        <v>1295</v>
      </c>
    </row>
    <row r="144" spans="1:20" x14ac:dyDescent="0.15">
      <c r="A144">
        <v>2</v>
      </c>
      <c r="B144" s="60" t="s">
        <v>1715</v>
      </c>
      <c r="D144" s="83"/>
      <c r="E144" s="338"/>
      <c r="F144" s="247"/>
      <c r="G144" s="718" t="s">
        <v>2893</v>
      </c>
      <c r="H144" s="720"/>
      <c r="I144" s="720"/>
      <c r="J144" s="720"/>
      <c r="K144" s="720"/>
      <c r="N144">
        <v>1929</v>
      </c>
      <c r="O144" t="s">
        <v>1111</v>
      </c>
      <c r="Q144" s="32" t="s">
        <v>406</v>
      </c>
      <c r="R144" s="32"/>
    </row>
    <row r="145" spans="1:20" x14ac:dyDescent="0.15">
      <c r="A145">
        <v>1</v>
      </c>
      <c r="B145" s="60" t="s">
        <v>3351</v>
      </c>
      <c r="D145" s="83"/>
      <c r="E145" s="338"/>
      <c r="F145" s="247"/>
      <c r="G145" s="214" t="s">
        <v>3843</v>
      </c>
      <c r="H145" s="210"/>
      <c r="I145" s="210"/>
      <c r="J145" s="210"/>
      <c r="K145" s="210"/>
      <c r="N145">
        <v>1935</v>
      </c>
      <c r="O145" s="32">
        <v>2018</v>
      </c>
      <c r="P145" s="32" t="s">
        <v>1879</v>
      </c>
      <c r="Q145" s="32" t="s">
        <v>1509</v>
      </c>
      <c r="R145" s="32" t="s">
        <v>2995</v>
      </c>
    </row>
    <row r="146" spans="1:20" x14ac:dyDescent="0.15">
      <c r="A146">
        <v>2</v>
      </c>
      <c r="B146" s="60" t="s">
        <v>1127</v>
      </c>
      <c r="D146" s="83"/>
      <c r="E146" s="338"/>
      <c r="F146" s="247"/>
      <c r="G146" s="297" t="s">
        <v>2945</v>
      </c>
      <c r="H146" s="288"/>
      <c r="I146" s="288"/>
      <c r="J146" s="288"/>
      <c r="K146" s="288"/>
      <c r="N146">
        <v>1937</v>
      </c>
      <c r="O146" t="s">
        <v>1111</v>
      </c>
      <c r="Q146" s="32" t="s">
        <v>1003</v>
      </c>
      <c r="R146" s="32"/>
    </row>
    <row r="147" spans="1:20" x14ac:dyDescent="0.15">
      <c r="A147">
        <v>3</v>
      </c>
      <c r="B147" s="60" t="s">
        <v>2125</v>
      </c>
      <c r="D147" s="83"/>
      <c r="E147" s="338"/>
      <c r="F147" s="248"/>
      <c r="G147" s="296"/>
      <c r="H147" s="298" t="s">
        <v>1448</v>
      </c>
      <c r="I147" s="288"/>
      <c r="J147" s="288"/>
      <c r="K147" s="288"/>
      <c r="N147">
        <v>1959</v>
      </c>
      <c r="O147" s="32" t="s">
        <v>1304</v>
      </c>
      <c r="P147" s="32" t="s">
        <v>1600</v>
      </c>
      <c r="Q147" t="s">
        <v>1082</v>
      </c>
      <c r="R147" s="32" t="s">
        <v>1563</v>
      </c>
    </row>
    <row r="148" spans="1:20" x14ac:dyDescent="0.15">
      <c r="A148">
        <v>2</v>
      </c>
      <c r="B148" s="60" t="s">
        <v>2125</v>
      </c>
      <c r="D148" s="83"/>
      <c r="E148" s="338"/>
      <c r="F148" s="248"/>
      <c r="G148" s="296"/>
      <c r="H148" s="297" t="s">
        <v>1006</v>
      </c>
      <c r="I148" s="288"/>
      <c r="J148" s="288"/>
      <c r="K148" s="288"/>
      <c r="N148">
        <v>1961</v>
      </c>
      <c r="O148" t="s">
        <v>1111</v>
      </c>
      <c r="Q148" t="s">
        <v>1005</v>
      </c>
    </row>
    <row r="149" spans="1:20" x14ac:dyDescent="0.15">
      <c r="A149">
        <v>3</v>
      </c>
      <c r="D149" s="83"/>
      <c r="E149" s="338"/>
      <c r="F149" s="248"/>
      <c r="G149" s="288"/>
      <c r="H149" s="296"/>
      <c r="I149" s="298" t="s">
        <v>685</v>
      </c>
      <c r="J149" s="288"/>
      <c r="K149" s="288"/>
      <c r="N149">
        <v>1985</v>
      </c>
      <c r="O149" t="s">
        <v>1111</v>
      </c>
    </row>
    <row r="150" spans="1:20" x14ac:dyDescent="0.15">
      <c r="A150">
        <v>3</v>
      </c>
      <c r="D150" s="83"/>
      <c r="E150" s="338"/>
      <c r="F150" s="248"/>
      <c r="G150" s="288"/>
      <c r="H150" s="296"/>
      <c r="I150" s="298" t="s">
        <v>686</v>
      </c>
      <c r="J150" s="288"/>
      <c r="K150" s="288"/>
      <c r="N150">
        <v>1991</v>
      </c>
      <c r="O150" t="s">
        <v>3118</v>
      </c>
      <c r="R150" t="s">
        <v>3119</v>
      </c>
    </row>
    <row r="151" spans="1:20" x14ac:dyDescent="0.15">
      <c r="A151">
        <v>1</v>
      </c>
      <c r="D151" s="83"/>
      <c r="E151" s="338"/>
      <c r="F151" s="337" t="s">
        <v>10</v>
      </c>
      <c r="G151" s="87"/>
      <c r="H151" s="87"/>
      <c r="I151" s="87"/>
      <c r="J151" s="87"/>
      <c r="K151" s="87"/>
      <c r="O151">
        <v>1907</v>
      </c>
    </row>
    <row r="152" spans="1:20" x14ac:dyDescent="0.15">
      <c r="A152">
        <v>1</v>
      </c>
      <c r="B152" s="60" t="s">
        <v>3351</v>
      </c>
      <c r="D152" s="83"/>
      <c r="E152" s="338"/>
      <c r="F152" s="98" t="s">
        <v>688</v>
      </c>
      <c r="G152" s="4"/>
      <c r="H152" s="4"/>
      <c r="I152" s="4"/>
      <c r="J152" s="4"/>
      <c r="K152" s="4"/>
      <c r="N152">
        <v>1902</v>
      </c>
      <c r="O152">
        <v>1978</v>
      </c>
      <c r="P152" s="32" t="s">
        <v>1826</v>
      </c>
      <c r="Q152" s="32" t="s">
        <v>687</v>
      </c>
      <c r="R152" s="32"/>
    </row>
    <row r="153" spans="1:20" x14ac:dyDescent="0.15">
      <c r="A153">
        <v>1</v>
      </c>
      <c r="D153" s="83"/>
      <c r="E153" s="338"/>
      <c r="F153" s="97" t="s">
        <v>3844</v>
      </c>
      <c r="G153" s="4"/>
      <c r="H153" s="4"/>
      <c r="I153" s="4"/>
      <c r="J153" s="4"/>
      <c r="K153" s="4"/>
      <c r="N153">
        <v>1904</v>
      </c>
      <c r="O153">
        <v>1973</v>
      </c>
      <c r="P153" s="32" t="s">
        <v>4073</v>
      </c>
      <c r="Q153" s="32" t="s">
        <v>637</v>
      </c>
      <c r="R153" s="32" t="s">
        <v>2176</v>
      </c>
      <c r="S153" s="32" t="s">
        <v>2996</v>
      </c>
    </row>
    <row r="154" spans="1:20" x14ac:dyDescent="0.15">
      <c r="A154">
        <v>1</v>
      </c>
      <c r="B154" s="60" t="s">
        <v>3351</v>
      </c>
      <c r="D154" s="83"/>
      <c r="E154" s="338"/>
      <c r="F154" s="98" t="s">
        <v>2775</v>
      </c>
      <c r="G154" s="4"/>
      <c r="H154" s="4"/>
      <c r="I154" s="4"/>
      <c r="J154" s="4"/>
      <c r="K154" s="4"/>
      <c r="N154">
        <v>1915</v>
      </c>
      <c r="O154">
        <v>2004</v>
      </c>
      <c r="P154" s="32" t="s">
        <v>3317</v>
      </c>
      <c r="Q154" s="32" t="s">
        <v>3999</v>
      </c>
      <c r="R154" t="s">
        <v>3598</v>
      </c>
    </row>
    <row r="155" spans="1:20" x14ac:dyDescent="0.15">
      <c r="A155">
        <v>1</v>
      </c>
      <c r="B155" s="60" t="s">
        <v>3351</v>
      </c>
      <c r="D155" s="83"/>
      <c r="E155" s="342"/>
      <c r="F155" s="100" t="s">
        <v>3845</v>
      </c>
      <c r="G155" s="101"/>
      <c r="H155" s="101"/>
      <c r="I155" s="101"/>
      <c r="J155" s="101"/>
      <c r="K155" s="101"/>
      <c r="N155">
        <v>1918</v>
      </c>
      <c r="O155">
        <v>1996</v>
      </c>
      <c r="P155" s="16" t="s">
        <v>1219</v>
      </c>
      <c r="Q155" t="s">
        <v>1694</v>
      </c>
      <c r="R155" s="32" t="s">
        <v>2175</v>
      </c>
    </row>
    <row r="156" spans="1:20" x14ac:dyDescent="0.15">
      <c r="A156">
        <v>1</v>
      </c>
      <c r="D156" s="83"/>
      <c r="E156" s="84" t="s">
        <v>3846</v>
      </c>
      <c r="N156">
        <v>1887</v>
      </c>
      <c r="O156">
        <v>1975</v>
      </c>
      <c r="P156" s="32" t="s">
        <v>3582</v>
      </c>
      <c r="Q156" t="s">
        <v>689</v>
      </c>
      <c r="S156" s="32" t="s">
        <v>2180</v>
      </c>
    </row>
    <row r="157" spans="1:20" ht="15.75" x14ac:dyDescent="0.25">
      <c r="A157">
        <v>1</v>
      </c>
      <c r="D157" s="83"/>
      <c r="E157" s="89" t="s">
        <v>2195</v>
      </c>
      <c r="F157" s="90"/>
      <c r="G157" s="90"/>
      <c r="H157" s="90"/>
      <c r="I157" s="90"/>
      <c r="O157">
        <v>1944</v>
      </c>
      <c r="P157" s="122" t="s">
        <v>2933</v>
      </c>
      <c r="Q157" s="32"/>
      <c r="R157" s="32"/>
    </row>
    <row r="158" spans="1:20" s="677" customFormat="1" ht="12.75" customHeight="1" x14ac:dyDescent="0.15">
      <c r="A158" s="677">
        <v>1</v>
      </c>
      <c r="B158" s="60" t="s">
        <v>3655</v>
      </c>
      <c r="D158" s="682"/>
      <c r="E158" s="697"/>
      <c r="F158" s="698" t="s">
        <v>3847</v>
      </c>
      <c r="G158" s="699"/>
      <c r="H158" s="699"/>
      <c r="I158" s="699"/>
      <c r="L158" s="700"/>
      <c r="P158" s="688" t="s">
        <v>1294</v>
      </c>
      <c r="Q158" s="677" t="s">
        <v>1295</v>
      </c>
    </row>
    <row r="159" spans="1:20" x14ac:dyDescent="0.15">
      <c r="A159">
        <v>1</v>
      </c>
      <c r="D159" s="83"/>
      <c r="E159" s="193"/>
      <c r="F159" s="200" t="s">
        <v>1007</v>
      </c>
      <c r="G159" s="92"/>
      <c r="H159" s="92"/>
      <c r="I159" s="92"/>
      <c r="N159">
        <v>1918</v>
      </c>
      <c r="O159">
        <v>1945</v>
      </c>
      <c r="Q159" s="32" t="s">
        <v>3231</v>
      </c>
      <c r="R159" s="32"/>
    </row>
    <row r="160" spans="1:20" x14ac:dyDescent="0.15">
      <c r="A160">
        <v>1</v>
      </c>
      <c r="B160" s="60" t="s">
        <v>3351</v>
      </c>
      <c r="D160" s="83"/>
      <c r="E160" s="193"/>
      <c r="F160" s="189"/>
      <c r="G160" s="232" t="s">
        <v>3848</v>
      </c>
      <c r="H160" s="92"/>
      <c r="I160" s="92"/>
      <c r="M160" s="2"/>
      <c r="N160">
        <v>1938</v>
      </c>
      <c r="O160">
        <v>2006</v>
      </c>
      <c r="P160" s="32" t="s">
        <v>3034</v>
      </c>
      <c r="Q160" t="s">
        <v>552</v>
      </c>
      <c r="R160" t="s">
        <v>1864</v>
      </c>
      <c r="T160" s="32" t="s">
        <v>2804</v>
      </c>
    </row>
    <row r="161" spans="1:19" x14ac:dyDescent="0.15">
      <c r="A161">
        <v>2</v>
      </c>
      <c r="B161" s="60" t="s">
        <v>1127</v>
      </c>
      <c r="D161" s="83"/>
      <c r="E161" s="193"/>
      <c r="F161" s="189"/>
      <c r="G161" s="191" t="s">
        <v>1356</v>
      </c>
      <c r="H161" s="92"/>
      <c r="I161" s="92"/>
      <c r="M161" s="32"/>
      <c r="N161">
        <v>1940</v>
      </c>
      <c r="O161" t="s">
        <v>1111</v>
      </c>
      <c r="Q161" s="32" t="s">
        <v>2234</v>
      </c>
      <c r="R161" s="32" t="s">
        <v>326</v>
      </c>
    </row>
    <row r="162" spans="1:19" x14ac:dyDescent="0.15">
      <c r="A162">
        <v>2</v>
      </c>
      <c r="B162" s="60" t="s">
        <v>2125</v>
      </c>
      <c r="D162" s="83"/>
      <c r="E162" s="193"/>
      <c r="F162" s="192"/>
      <c r="G162" s="193"/>
      <c r="H162" s="191" t="s">
        <v>1113</v>
      </c>
      <c r="I162" s="92"/>
      <c r="N162">
        <v>1964</v>
      </c>
      <c r="O162" t="s">
        <v>1111</v>
      </c>
      <c r="Q162" s="32" t="s">
        <v>690</v>
      </c>
      <c r="R162" s="32" t="s">
        <v>4151</v>
      </c>
    </row>
    <row r="163" spans="1:19" x14ac:dyDescent="0.15">
      <c r="A163">
        <v>2</v>
      </c>
      <c r="D163" s="83"/>
      <c r="E163" s="193"/>
      <c r="F163" s="192"/>
      <c r="G163" s="193"/>
      <c r="H163" s="189"/>
      <c r="I163" s="191" t="s">
        <v>2242</v>
      </c>
      <c r="M163" s="32"/>
      <c r="N163">
        <v>1987</v>
      </c>
      <c r="O163" t="s">
        <v>245</v>
      </c>
      <c r="R163" s="32" t="s">
        <v>1116</v>
      </c>
    </row>
    <row r="164" spans="1:19" x14ac:dyDescent="0.15">
      <c r="A164">
        <v>3</v>
      </c>
      <c r="D164" s="83"/>
      <c r="E164" s="193"/>
      <c r="F164" s="192"/>
      <c r="G164" s="193"/>
      <c r="H164" s="189"/>
      <c r="I164" s="190" t="s">
        <v>691</v>
      </c>
      <c r="N164">
        <v>1991</v>
      </c>
      <c r="O164" s="32" t="s">
        <v>232</v>
      </c>
      <c r="P164" s="32"/>
    </row>
    <row r="165" spans="1:19" x14ac:dyDescent="0.15">
      <c r="A165">
        <v>3</v>
      </c>
      <c r="B165" s="60" t="s">
        <v>2125</v>
      </c>
      <c r="D165" s="83"/>
      <c r="E165" s="193"/>
      <c r="F165" s="192"/>
      <c r="G165" s="193"/>
      <c r="H165" s="190" t="s">
        <v>693</v>
      </c>
      <c r="I165" s="92"/>
      <c r="M165" s="32"/>
      <c r="N165">
        <v>1970</v>
      </c>
      <c r="O165" s="32" t="s">
        <v>1330</v>
      </c>
      <c r="P165" s="16" t="s">
        <v>2054</v>
      </c>
      <c r="Q165" t="s">
        <v>406</v>
      </c>
      <c r="R165" s="32" t="s">
        <v>1764</v>
      </c>
    </row>
    <row r="166" spans="1:19" x14ac:dyDescent="0.15">
      <c r="A166">
        <v>1</v>
      </c>
      <c r="B166" s="60" t="s">
        <v>3351</v>
      </c>
      <c r="D166" s="83"/>
      <c r="E166" s="193"/>
      <c r="F166" s="200" t="s">
        <v>2099</v>
      </c>
      <c r="G166" s="92"/>
      <c r="H166" s="92"/>
      <c r="I166" s="92"/>
      <c r="N166">
        <v>1920</v>
      </c>
      <c r="O166">
        <v>1998</v>
      </c>
      <c r="P166" s="32" t="s">
        <v>1238</v>
      </c>
      <c r="Q166" s="32" t="s">
        <v>1397</v>
      </c>
      <c r="R166" s="32" t="s">
        <v>1677</v>
      </c>
    </row>
    <row r="167" spans="1:19" x14ac:dyDescent="0.15">
      <c r="A167">
        <v>1</v>
      </c>
      <c r="B167" s="60" t="s">
        <v>3351</v>
      </c>
      <c r="D167" s="83"/>
      <c r="E167" s="193"/>
      <c r="F167" s="200" t="s">
        <v>1114</v>
      </c>
      <c r="G167" s="92"/>
      <c r="H167" s="92"/>
      <c r="I167" s="92"/>
      <c r="N167">
        <v>1924</v>
      </c>
      <c r="O167">
        <v>2002</v>
      </c>
      <c r="Q167" s="32" t="s">
        <v>1115</v>
      </c>
      <c r="R167" s="32"/>
      <c r="S167" s="32" t="s">
        <v>337</v>
      </c>
    </row>
    <row r="168" spans="1:19" x14ac:dyDescent="0.15">
      <c r="A168">
        <v>2</v>
      </c>
      <c r="B168" s="60" t="s">
        <v>1127</v>
      </c>
      <c r="D168" s="83"/>
      <c r="E168" s="193"/>
      <c r="F168" s="189"/>
      <c r="G168" s="191" t="s">
        <v>3717</v>
      </c>
      <c r="H168" s="92"/>
      <c r="I168" s="92"/>
      <c r="N168">
        <v>1948</v>
      </c>
      <c r="O168" t="s">
        <v>1111</v>
      </c>
      <c r="Q168" s="32" t="s">
        <v>3718</v>
      </c>
      <c r="R168" s="32" t="s">
        <v>2265</v>
      </c>
    </row>
    <row r="169" spans="1:19" x14ac:dyDescent="0.15">
      <c r="A169">
        <v>2</v>
      </c>
      <c r="B169" s="60" t="s">
        <v>2125</v>
      </c>
      <c r="D169" s="83"/>
      <c r="E169" s="193"/>
      <c r="F169" s="189"/>
      <c r="G169" s="189"/>
      <c r="H169" s="191" t="s">
        <v>694</v>
      </c>
      <c r="I169" s="92"/>
      <c r="M169" s="32"/>
      <c r="N169">
        <v>1975</v>
      </c>
      <c r="O169" s="32" t="s">
        <v>232</v>
      </c>
      <c r="P169" s="32"/>
      <c r="Q169" t="s">
        <v>404</v>
      </c>
      <c r="R169" s="32" t="s">
        <v>1173</v>
      </c>
    </row>
    <row r="170" spans="1:19" x14ac:dyDescent="0.15">
      <c r="A170">
        <v>2</v>
      </c>
      <c r="D170" s="83"/>
      <c r="E170" s="193"/>
      <c r="F170" s="189"/>
      <c r="G170" s="192"/>
      <c r="H170" s="193"/>
      <c r="I170" s="191" t="s">
        <v>695</v>
      </c>
      <c r="N170">
        <v>1999</v>
      </c>
    </row>
    <row r="171" spans="1:19" x14ac:dyDescent="0.15">
      <c r="A171">
        <v>3</v>
      </c>
      <c r="D171" s="83"/>
      <c r="E171" s="193"/>
      <c r="F171" s="189"/>
      <c r="G171" s="192"/>
      <c r="H171" s="193"/>
      <c r="I171" s="190" t="s">
        <v>45</v>
      </c>
      <c r="N171">
        <v>2003</v>
      </c>
    </row>
    <row r="172" spans="1:19" x14ac:dyDescent="0.15">
      <c r="A172">
        <v>3</v>
      </c>
      <c r="B172" s="60" t="s">
        <v>2125</v>
      </c>
      <c r="D172" s="83"/>
      <c r="E172" s="193"/>
      <c r="F172" s="189"/>
      <c r="G172" s="190" t="s">
        <v>696</v>
      </c>
      <c r="H172" s="92"/>
      <c r="I172" s="92"/>
      <c r="M172" s="32"/>
      <c r="N172">
        <v>1950</v>
      </c>
      <c r="O172" s="32" t="s">
        <v>511</v>
      </c>
      <c r="P172" s="32" t="s">
        <v>1731</v>
      </c>
      <c r="Q172" t="s">
        <v>2857</v>
      </c>
      <c r="R172" t="s">
        <v>692</v>
      </c>
    </row>
    <row r="173" spans="1:19" x14ac:dyDescent="0.15">
      <c r="A173">
        <v>1</v>
      </c>
      <c r="B173" s="60" t="s">
        <v>3359</v>
      </c>
      <c r="D173" s="83"/>
      <c r="E173" s="193"/>
      <c r="F173" s="189"/>
      <c r="G173" s="200" t="s">
        <v>698</v>
      </c>
      <c r="H173" s="92"/>
      <c r="I173" s="92"/>
      <c r="N173">
        <v>1952</v>
      </c>
      <c r="O173">
        <v>1995</v>
      </c>
      <c r="Q173" s="32" t="s">
        <v>697</v>
      </c>
      <c r="R173" s="32" t="s">
        <v>341</v>
      </c>
    </row>
    <row r="174" spans="1:19" x14ac:dyDescent="0.15">
      <c r="A174">
        <v>3</v>
      </c>
      <c r="D174" s="83"/>
      <c r="E174" s="193"/>
      <c r="F174" s="189"/>
      <c r="G174" s="189"/>
      <c r="H174" s="190" t="s">
        <v>1323</v>
      </c>
      <c r="I174" s="92"/>
      <c r="M174" s="32"/>
      <c r="N174">
        <v>1980</v>
      </c>
      <c r="O174" s="32" t="s">
        <v>268</v>
      </c>
      <c r="P174" s="16" t="s">
        <v>1324</v>
      </c>
    </row>
    <row r="175" spans="1:19" x14ac:dyDescent="0.15">
      <c r="A175">
        <v>2</v>
      </c>
      <c r="D175" s="83"/>
      <c r="E175" s="193"/>
      <c r="F175" s="189"/>
      <c r="G175" s="189"/>
      <c r="H175" s="191" t="s">
        <v>1329</v>
      </c>
      <c r="I175" s="92"/>
      <c r="N175">
        <v>1989</v>
      </c>
      <c r="O175" t="s">
        <v>1111</v>
      </c>
    </row>
    <row r="176" spans="1:19" x14ac:dyDescent="0.15">
      <c r="A176">
        <v>3</v>
      </c>
      <c r="D176" s="83"/>
      <c r="E176" s="193"/>
      <c r="F176" s="189"/>
      <c r="G176" s="192"/>
      <c r="H176" s="193"/>
      <c r="I176" s="190" t="s">
        <v>691</v>
      </c>
      <c r="N176">
        <v>2014</v>
      </c>
    </row>
    <row r="177" spans="1:19" x14ac:dyDescent="0.15">
      <c r="A177">
        <v>1</v>
      </c>
      <c r="B177" s="60" t="s">
        <v>3359</v>
      </c>
      <c r="D177" s="83"/>
      <c r="E177" s="193"/>
      <c r="F177" s="189"/>
      <c r="G177" s="200" t="s">
        <v>2802</v>
      </c>
      <c r="H177" s="92"/>
      <c r="I177" s="92"/>
      <c r="N177">
        <v>1954</v>
      </c>
      <c r="O177">
        <v>2017</v>
      </c>
      <c r="Q177" t="s">
        <v>1082</v>
      </c>
      <c r="R177" t="s">
        <v>2790</v>
      </c>
    </row>
    <row r="178" spans="1:19" x14ac:dyDescent="0.15">
      <c r="A178">
        <v>2</v>
      </c>
      <c r="D178" s="83"/>
      <c r="E178" s="193"/>
      <c r="F178" s="189"/>
      <c r="G178" s="189"/>
      <c r="H178" s="191" t="s">
        <v>700</v>
      </c>
      <c r="I178" s="92"/>
      <c r="N178">
        <v>1981</v>
      </c>
      <c r="O178" t="s">
        <v>1111</v>
      </c>
      <c r="R178" s="32" t="s">
        <v>3626</v>
      </c>
    </row>
    <row r="179" spans="1:19" x14ac:dyDescent="0.15">
      <c r="A179">
        <v>2</v>
      </c>
      <c r="D179" s="83"/>
      <c r="E179" s="193"/>
      <c r="F179" s="189"/>
      <c r="G179" s="189"/>
      <c r="H179" s="189"/>
      <c r="I179" s="191" t="s">
        <v>52</v>
      </c>
      <c r="N179">
        <v>2009</v>
      </c>
    </row>
    <row r="180" spans="1:19" x14ac:dyDescent="0.15">
      <c r="A180">
        <v>3</v>
      </c>
      <c r="D180" s="83"/>
      <c r="E180" s="193"/>
      <c r="F180" s="189"/>
      <c r="G180" s="189"/>
      <c r="H180" s="192"/>
      <c r="I180" s="190" t="s">
        <v>3661</v>
      </c>
      <c r="N180">
        <v>2020</v>
      </c>
    </row>
    <row r="181" spans="1:19" x14ac:dyDescent="0.15">
      <c r="A181">
        <v>3</v>
      </c>
      <c r="D181" s="83"/>
      <c r="E181" s="193"/>
      <c r="F181" s="189"/>
      <c r="G181" s="189"/>
      <c r="H181" s="192"/>
      <c r="I181" s="190" t="s">
        <v>3662</v>
      </c>
      <c r="N181">
        <v>2020</v>
      </c>
    </row>
    <row r="182" spans="1:19" x14ac:dyDescent="0.15">
      <c r="A182">
        <v>2</v>
      </c>
      <c r="D182" s="83"/>
      <c r="E182" s="193"/>
      <c r="F182" s="189"/>
      <c r="G182" s="189"/>
      <c r="H182" s="191" t="s">
        <v>701</v>
      </c>
      <c r="I182" s="92"/>
      <c r="N182">
        <v>1985</v>
      </c>
      <c r="O182" t="s">
        <v>269</v>
      </c>
      <c r="Q182" s="32" t="s">
        <v>433</v>
      </c>
      <c r="R182" s="32"/>
    </row>
    <row r="183" spans="1:19" x14ac:dyDescent="0.15">
      <c r="A183">
        <v>3</v>
      </c>
      <c r="D183" s="83"/>
      <c r="E183" s="193"/>
      <c r="F183" s="189"/>
      <c r="G183" s="192"/>
      <c r="H183" s="193"/>
      <c r="I183" s="190" t="s">
        <v>702</v>
      </c>
      <c r="N183">
        <v>2012</v>
      </c>
    </row>
    <row r="184" spans="1:19" x14ac:dyDescent="0.15">
      <c r="A184">
        <v>2</v>
      </c>
      <c r="D184" s="83"/>
      <c r="E184" s="193"/>
      <c r="F184" s="189"/>
      <c r="G184" s="192"/>
      <c r="H184" s="193"/>
      <c r="I184" s="191" t="s">
        <v>1839</v>
      </c>
      <c r="N184">
        <v>2017</v>
      </c>
    </row>
    <row r="185" spans="1:19" x14ac:dyDescent="0.15">
      <c r="A185">
        <v>3</v>
      </c>
      <c r="B185" s="60" t="s">
        <v>2125</v>
      </c>
      <c r="D185" s="83"/>
      <c r="E185" s="193"/>
      <c r="F185" s="189"/>
      <c r="G185" s="190" t="s">
        <v>703</v>
      </c>
      <c r="H185" s="92"/>
      <c r="I185" s="92"/>
      <c r="N185">
        <v>1960</v>
      </c>
      <c r="O185" t="s">
        <v>1111</v>
      </c>
      <c r="P185" s="32" t="s">
        <v>4006</v>
      </c>
      <c r="Q185" t="s">
        <v>2940</v>
      </c>
    </row>
    <row r="186" spans="1:19" x14ac:dyDescent="0.15">
      <c r="A186">
        <v>1</v>
      </c>
      <c r="B186" s="58">
        <v>0</v>
      </c>
      <c r="D186" s="83"/>
      <c r="E186" s="193"/>
      <c r="F186" s="200" t="s">
        <v>946</v>
      </c>
      <c r="G186" s="92"/>
      <c r="H186" s="92"/>
      <c r="I186" s="92"/>
      <c r="N186">
        <v>1924</v>
      </c>
      <c r="O186">
        <v>1945</v>
      </c>
      <c r="Q186" t="s">
        <v>914</v>
      </c>
      <c r="S186" t="s">
        <v>338</v>
      </c>
    </row>
    <row r="187" spans="1:19" x14ac:dyDescent="0.15">
      <c r="A187">
        <v>1</v>
      </c>
      <c r="B187" s="60" t="s">
        <v>3351</v>
      </c>
      <c r="D187" s="83"/>
      <c r="E187" s="243"/>
      <c r="F187" s="244" t="s">
        <v>3849</v>
      </c>
      <c r="G187" s="201"/>
      <c r="H187" s="201"/>
      <c r="I187" s="201"/>
      <c r="M187" s="32"/>
      <c r="N187">
        <v>1927</v>
      </c>
      <c r="O187">
        <v>1999</v>
      </c>
      <c r="P187" s="32" t="s">
        <v>3078</v>
      </c>
      <c r="Q187" s="32" t="s">
        <v>3066</v>
      </c>
      <c r="R187" s="32" t="s">
        <v>1529</v>
      </c>
      <c r="S187" s="32" t="s">
        <v>4116</v>
      </c>
    </row>
    <row r="188" spans="1:19" x14ac:dyDescent="0.15">
      <c r="A188">
        <v>1</v>
      </c>
      <c r="D188" s="82" t="s">
        <v>4019</v>
      </c>
      <c r="O188">
        <v>1938</v>
      </c>
      <c r="S188" t="s">
        <v>2953</v>
      </c>
    </row>
    <row r="189" spans="1:19" x14ac:dyDescent="0.15">
      <c r="A189">
        <v>1</v>
      </c>
      <c r="E189" s="82" t="s">
        <v>1815</v>
      </c>
      <c r="O189" s="32"/>
    </row>
    <row r="190" spans="1:19" ht="15.75" x14ac:dyDescent="0.25">
      <c r="A190">
        <v>1</v>
      </c>
      <c r="B190" s="60" t="s">
        <v>3351</v>
      </c>
      <c r="E190" s="83"/>
      <c r="F190" s="280" t="s">
        <v>1376</v>
      </c>
      <c r="G190" s="281"/>
      <c r="H190" s="281"/>
      <c r="I190" s="282"/>
      <c r="J190" s="283"/>
      <c r="N190">
        <v>1901</v>
      </c>
      <c r="O190">
        <v>1977</v>
      </c>
      <c r="P190" s="122" t="s">
        <v>103</v>
      </c>
      <c r="Q190" s="32"/>
      <c r="R190" s="32"/>
    </row>
    <row r="191" spans="1:19" ht="13.5" x14ac:dyDescent="0.15">
      <c r="A191">
        <v>1</v>
      </c>
      <c r="B191" s="60" t="s">
        <v>3351</v>
      </c>
      <c r="E191" s="83"/>
      <c r="F191" s="284"/>
      <c r="G191" s="291" t="s">
        <v>1274</v>
      </c>
      <c r="H191" s="288"/>
      <c r="I191" s="288"/>
      <c r="J191" s="288"/>
      <c r="M191" s="34"/>
      <c r="N191">
        <v>1922</v>
      </c>
      <c r="O191">
        <v>2008</v>
      </c>
      <c r="Q191" s="32" t="s">
        <v>2954</v>
      </c>
      <c r="R191" s="32"/>
    </row>
    <row r="192" spans="1:19" x14ac:dyDescent="0.15">
      <c r="A192">
        <v>2</v>
      </c>
      <c r="B192" s="60" t="s">
        <v>1127</v>
      </c>
      <c r="E192" s="83"/>
      <c r="F192" s="284"/>
      <c r="G192" s="284"/>
      <c r="H192" s="297" t="s">
        <v>1827</v>
      </c>
      <c r="I192" s="288"/>
      <c r="J192" s="288"/>
      <c r="N192">
        <v>1943</v>
      </c>
      <c r="O192" t="s">
        <v>233</v>
      </c>
      <c r="Q192" t="s">
        <v>1070</v>
      </c>
      <c r="R192" s="32" t="s">
        <v>1395</v>
      </c>
    </row>
    <row r="193" spans="1:20" x14ac:dyDescent="0.15">
      <c r="A193">
        <v>2</v>
      </c>
      <c r="B193" s="60" t="s">
        <v>2125</v>
      </c>
      <c r="E193" s="83"/>
      <c r="F193" s="284"/>
      <c r="G193" s="284"/>
      <c r="H193" s="284"/>
      <c r="I193" s="297" t="s">
        <v>3745</v>
      </c>
      <c r="J193" s="288"/>
      <c r="N193">
        <v>1972</v>
      </c>
      <c r="O193" t="s">
        <v>233</v>
      </c>
      <c r="Q193" t="s">
        <v>706</v>
      </c>
    </row>
    <row r="194" spans="1:20" x14ac:dyDescent="0.15">
      <c r="A194">
        <v>3</v>
      </c>
      <c r="B194" s="60" t="s">
        <v>2125</v>
      </c>
      <c r="E194" s="83"/>
      <c r="F194" s="284"/>
      <c r="G194" s="284"/>
      <c r="H194" s="284"/>
      <c r="I194" s="298" t="s">
        <v>708</v>
      </c>
      <c r="J194" s="288"/>
      <c r="N194">
        <v>1973</v>
      </c>
      <c r="O194" t="s">
        <v>233</v>
      </c>
      <c r="P194" s="32" t="s">
        <v>3748</v>
      </c>
      <c r="Q194" t="s">
        <v>707</v>
      </c>
    </row>
    <row r="195" spans="1:20" x14ac:dyDescent="0.15">
      <c r="A195">
        <v>3</v>
      </c>
      <c r="E195" s="83"/>
      <c r="F195" s="284"/>
      <c r="G195" s="284"/>
      <c r="H195" s="284"/>
      <c r="I195" s="298" t="s">
        <v>709</v>
      </c>
      <c r="J195" s="288"/>
      <c r="M195" s="32"/>
      <c r="N195">
        <v>1980</v>
      </c>
      <c r="O195" s="32" t="s">
        <v>232</v>
      </c>
      <c r="P195" s="16" t="s">
        <v>3749</v>
      </c>
      <c r="Q195" s="32" t="s">
        <v>3746</v>
      </c>
      <c r="R195" t="s">
        <v>705</v>
      </c>
    </row>
    <row r="196" spans="1:20" x14ac:dyDescent="0.15">
      <c r="A196">
        <v>1</v>
      </c>
      <c r="B196" s="60" t="s">
        <v>3351</v>
      </c>
      <c r="E196" s="83"/>
      <c r="F196" s="284"/>
      <c r="G196" s="284"/>
      <c r="H196" s="291" t="s">
        <v>4150</v>
      </c>
      <c r="I196" s="288"/>
      <c r="J196" s="288"/>
      <c r="N196">
        <v>1945</v>
      </c>
      <c r="O196">
        <v>2007</v>
      </c>
      <c r="Q196" s="32" t="s">
        <v>3985</v>
      </c>
      <c r="R196" s="32"/>
    </row>
    <row r="197" spans="1:20" x14ac:dyDescent="0.15">
      <c r="A197">
        <v>3</v>
      </c>
      <c r="B197" s="60" t="s">
        <v>2125</v>
      </c>
      <c r="E197" s="83"/>
      <c r="F197" s="284"/>
      <c r="G197" s="284"/>
      <c r="H197" s="284"/>
      <c r="I197" s="298" t="s">
        <v>710</v>
      </c>
      <c r="J197" s="288"/>
      <c r="N197">
        <v>1963</v>
      </c>
    </row>
    <row r="198" spans="1:20" x14ac:dyDescent="0.15">
      <c r="A198">
        <v>3</v>
      </c>
      <c r="B198" s="60" t="s">
        <v>1127</v>
      </c>
      <c r="E198" s="83"/>
      <c r="F198" s="284"/>
      <c r="G198" s="284"/>
      <c r="H198" s="298" t="s">
        <v>712</v>
      </c>
      <c r="I198" s="288"/>
      <c r="J198" s="288"/>
      <c r="N198">
        <v>1946</v>
      </c>
      <c r="O198" t="s">
        <v>1111</v>
      </c>
      <c r="P198" s="16" t="s">
        <v>3047</v>
      </c>
      <c r="Q198" t="s">
        <v>2296</v>
      </c>
      <c r="R198" s="32" t="s">
        <v>3549</v>
      </c>
    </row>
    <row r="199" spans="1:20" x14ac:dyDescent="0.15">
      <c r="A199">
        <v>3</v>
      </c>
      <c r="B199" s="60" t="s">
        <v>1127</v>
      </c>
      <c r="E199" s="83"/>
      <c r="F199" s="284"/>
      <c r="G199" s="284"/>
      <c r="H199" s="298" t="s">
        <v>713</v>
      </c>
      <c r="I199" s="288"/>
      <c r="J199" s="288"/>
      <c r="M199" s="32"/>
      <c r="N199">
        <v>1948</v>
      </c>
      <c r="O199" s="32" t="s">
        <v>1122</v>
      </c>
      <c r="P199" s="32" t="s">
        <v>2145</v>
      </c>
      <c r="Q199" s="32" t="s">
        <v>2213</v>
      </c>
      <c r="R199" s="32" t="s">
        <v>2939</v>
      </c>
      <c r="T199" t="s">
        <v>2811</v>
      </c>
    </row>
    <row r="200" spans="1:20" x14ac:dyDescent="0.15">
      <c r="A200">
        <v>3</v>
      </c>
      <c r="B200" s="60" t="s">
        <v>2125</v>
      </c>
      <c r="E200" s="83"/>
      <c r="F200" s="284"/>
      <c r="G200" s="284"/>
      <c r="H200" s="298" t="s">
        <v>714</v>
      </c>
      <c r="I200" s="288"/>
      <c r="J200" s="288"/>
      <c r="N200">
        <v>1956</v>
      </c>
      <c r="O200" t="s">
        <v>233</v>
      </c>
      <c r="P200" s="32" t="s">
        <v>1590</v>
      </c>
      <c r="Q200" s="32" t="s">
        <v>711</v>
      </c>
      <c r="R200" t="s">
        <v>1673</v>
      </c>
    </row>
    <row r="201" spans="1:20" ht="13.5" x14ac:dyDescent="0.15">
      <c r="A201">
        <v>1</v>
      </c>
      <c r="B201" s="60" t="s">
        <v>3351</v>
      </c>
      <c r="E201" s="83"/>
      <c r="F201" s="284"/>
      <c r="G201" s="291" t="s">
        <v>1709</v>
      </c>
      <c r="H201" s="288"/>
      <c r="I201" s="288"/>
      <c r="J201" s="288"/>
      <c r="M201" s="34"/>
      <c r="N201">
        <v>1924</v>
      </c>
      <c r="O201">
        <v>1994</v>
      </c>
      <c r="Q201" s="32" t="s">
        <v>1057</v>
      </c>
      <c r="R201" s="32"/>
    </row>
    <row r="202" spans="1:20" x14ac:dyDescent="0.15">
      <c r="A202">
        <v>1</v>
      </c>
      <c r="B202" s="60" t="s">
        <v>3352</v>
      </c>
      <c r="E202" s="83"/>
      <c r="F202" s="284"/>
      <c r="G202" s="284"/>
      <c r="H202" s="307" t="s">
        <v>2869</v>
      </c>
      <c r="I202" s="288"/>
      <c r="J202" s="288"/>
      <c r="N202">
        <v>1948</v>
      </c>
      <c r="O202">
        <v>2007</v>
      </c>
      <c r="Q202" t="s">
        <v>914</v>
      </c>
    </row>
    <row r="203" spans="1:20" x14ac:dyDescent="0.15">
      <c r="A203">
        <v>2</v>
      </c>
      <c r="B203" s="60" t="s">
        <v>2125</v>
      </c>
      <c r="E203" s="83"/>
      <c r="F203" s="284"/>
      <c r="G203" s="284"/>
      <c r="H203" s="292" t="s">
        <v>1058</v>
      </c>
      <c r="I203" s="287"/>
      <c r="J203" s="288"/>
      <c r="N203">
        <v>1951</v>
      </c>
      <c r="O203" t="s">
        <v>1111</v>
      </c>
      <c r="Q203" s="32" t="s">
        <v>1059</v>
      </c>
      <c r="R203" s="32" t="s">
        <v>2266</v>
      </c>
    </row>
    <row r="204" spans="1:20" x14ac:dyDescent="0.15">
      <c r="A204">
        <v>3</v>
      </c>
      <c r="B204" s="60" t="s">
        <v>2125</v>
      </c>
      <c r="E204" s="83"/>
      <c r="F204" s="284"/>
      <c r="G204" s="284"/>
      <c r="H204" s="284"/>
      <c r="I204" s="298" t="s">
        <v>294</v>
      </c>
      <c r="J204" s="288"/>
      <c r="N204">
        <v>1973</v>
      </c>
      <c r="O204" t="s">
        <v>1257</v>
      </c>
      <c r="P204" s="16" t="s">
        <v>2121</v>
      </c>
      <c r="Q204" s="32" t="s">
        <v>2120</v>
      </c>
      <c r="R204" s="32"/>
    </row>
    <row r="205" spans="1:20" x14ac:dyDescent="0.15">
      <c r="A205">
        <v>3</v>
      </c>
      <c r="B205" s="60" t="s">
        <v>2125</v>
      </c>
      <c r="E205" s="83"/>
      <c r="F205" s="284"/>
      <c r="G205" s="284"/>
      <c r="H205" s="284"/>
      <c r="I205" s="298" t="s">
        <v>293</v>
      </c>
      <c r="J205" s="288"/>
      <c r="N205">
        <v>1975</v>
      </c>
      <c r="O205" t="s">
        <v>1257</v>
      </c>
      <c r="P205" s="16" t="s">
        <v>2122</v>
      </c>
      <c r="Q205" s="32" t="s">
        <v>1786</v>
      </c>
      <c r="R205" s="32" t="s">
        <v>1069</v>
      </c>
    </row>
    <row r="206" spans="1:20" x14ac:dyDescent="0.15">
      <c r="A206">
        <v>3</v>
      </c>
      <c r="B206" s="58">
        <v>0</v>
      </c>
      <c r="E206" s="83"/>
      <c r="F206" s="284"/>
      <c r="G206" s="284"/>
      <c r="H206" s="284"/>
      <c r="I206" s="298" t="s">
        <v>2119</v>
      </c>
      <c r="J206" s="288"/>
      <c r="N206">
        <v>1981</v>
      </c>
      <c r="O206" t="s">
        <v>1257</v>
      </c>
      <c r="P206" s="32"/>
      <c r="Q206" s="32" t="s">
        <v>914</v>
      </c>
      <c r="R206" s="32"/>
    </row>
    <row r="207" spans="1:20" x14ac:dyDescent="0.15">
      <c r="A207">
        <v>3</v>
      </c>
      <c r="B207" s="60" t="s">
        <v>2125</v>
      </c>
      <c r="E207" s="83"/>
      <c r="F207" s="284"/>
      <c r="G207" s="284"/>
      <c r="H207" s="298" t="s">
        <v>4191</v>
      </c>
      <c r="I207" s="288"/>
      <c r="J207" s="288"/>
      <c r="M207" s="32"/>
      <c r="N207">
        <v>1957</v>
      </c>
      <c r="O207" s="32"/>
      <c r="P207" s="32" t="s">
        <v>2146</v>
      </c>
      <c r="Q207" s="32" t="s">
        <v>1159</v>
      </c>
      <c r="R207" s="32" t="s">
        <v>1357</v>
      </c>
    </row>
    <row r="208" spans="1:20" x14ac:dyDescent="0.15">
      <c r="A208">
        <v>1</v>
      </c>
      <c r="B208" s="58">
        <v>0</v>
      </c>
      <c r="E208" s="83"/>
      <c r="F208" s="284"/>
      <c r="G208" s="291" t="s">
        <v>18</v>
      </c>
      <c r="H208" s="288"/>
      <c r="I208" s="288"/>
      <c r="J208" s="288"/>
    </row>
    <row r="209" spans="1:20" ht="13.5" x14ac:dyDescent="0.15">
      <c r="A209">
        <v>1</v>
      </c>
      <c r="B209" s="60" t="s">
        <v>3351</v>
      </c>
      <c r="E209" s="83"/>
      <c r="F209" s="284"/>
      <c r="G209" s="290" t="s">
        <v>1275</v>
      </c>
      <c r="H209" s="288"/>
      <c r="I209" s="288"/>
      <c r="J209" s="288"/>
      <c r="M209" s="34"/>
      <c r="N209">
        <v>1928</v>
      </c>
      <c r="O209">
        <v>1984</v>
      </c>
      <c r="Q209" s="32" t="s">
        <v>2343</v>
      </c>
      <c r="R209" s="32"/>
    </row>
    <row r="210" spans="1:20" x14ac:dyDescent="0.15">
      <c r="A210">
        <v>1</v>
      </c>
      <c r="B210" s="60" t="s">
        <v>3655</v>
      </c>
      <c r="E210" s="83"/>
      <c r="F210" s="284"/>
      <c r="G210" s="284"/>
      <c r="H210" s="307" t="s">
        <v>3850</v>
      </c>
      <c r="I210" s="288"/>
      <c r="J210" s="288"/>
      <c r="N210" s="20" t="s">
        <v>3670</v>
      </c>
      <c r="O210">
        <v>1970</v>
      </c>
      <c r="Q210" s="32" t="s">
        <v>3768</v>
      </c>
      <c r="R210" s="32"/>
    </row>
    <row r="211" spans="1:20" x14ac:dyDescent="0.15">
      <c r="A211">
        <v>3</v>
      </c>
      <c r="B211" s="60" t="s">
        <v>2125</v>
      </c>
      <c r="E211" s="83"/>
      <c r="F211" s="284"/>
      <c r="G211" s="284"/>
      <c r="H211" s="298" t="s">
        <v>1112</v>
      </c>
      <c r="I211" s="288"/>
      <c r="J211" s="288"/>
      <c r="M211" s="32"/>
      <c r="N211">
        <v>1966</v>
      </c>
      <c r="O211" t="s">
        <v>1111</v>
      </c>
      <c r="P211" s="32" t="s">
        <v>3715</v>
      </c>
      <c r="Q211" s="32" t="s">
        <v>406</v>
      </c>
      <c r="R211" s="32"/>
      <c r="S211" s="32" t="s">
        <v>2812</v>
      </c>
    </row>
    <row r="212" spans="1:20" ht="13.5" x14ac:dyDescent="0.15">
      <c r="A212">
        <v>1</v>
      </c>
      <c r="B212" s="60" t="s">
        <v>3351</v>
      </c>
      <c r="E212" s="83"/>
      <c r="F212" s="284"/>
      <c r="G212" s="291" t="s">
        <v>1273</v>
      </c>
      <c r="H212" s="288"/>
      <c r="I212" s="288"/>
      <c r="J212" s="288"/>
      <c r="M212" s="34"/>
      <c r="N212">
        <v>1931</v>
      </c>
      <c r="O212">
        <v>1997</v>
      </c>
      <c r="Q212" s="32" t="s">
        <v>1008</v>
      </c>
      <c r="R212" s="32"/>
    </row>
    <row r="213" spans="1:20" x14ac:dyDescent="0.15">
      <c r="A213">
        <v>3</v>
      </c>
      <c r="B213" s="60" t="s">
        <v>2125</v>
      </c>
      <c r="E213" s="83"/>
      <c r="F213" s="284"/>
      <c r="G213" s="284"/>
      <c r="H213" s="298" t="s">
        <v>716</v>
      </c>
      <c r="I213" s="288"/>
      <c r="J213" s="288"/>
      <c r="N213">
        <v>1957</v>
      </c>
      <c r="O213" t="s">
        <v>1111</v>
      </c>
      <c r="P213" s="16" t="s">
        <v>2920</v>
      </c>
      <c r="Q213" s="32" t="s">
        <v>715</v>
      </c>
      <c r="R213" s="32"/>
    </row>
    <row r="214" spans="1:20" x14ac:dyDescent="0.15">
      <c r="A214">
        <v>2</v>
      </c>
      <c r="B214" s="60" t="s">
        <v>2125</v>
      </c>
      <c r="E214" s="83"/>
      <c r="F214" s="284"/>
      <c r="G214" s="284"/>
      <c r="H214" s="297" t="s">
        <v>717</v>
      </c>
      <c r="I214" s="288"/>
      <c r="J214" s="288"/>
      <c r="M214" s="32"/>
      <c r="N214">
        <v>1962</v>
      </c>
      <c r="O214" s="32" t="s">
        <v>233</v>
      </c>
      <c r="P214" s="32"/>
      <c r="Q214" s="32" t="s">
        <v>1083</v>
      </c>
      <c r="R214" s="32"/>
    </row>
    <row r="215" spans="1:20" x14ac:dyDescent="0.15">
      <c r="A215">
        <v>2</v>
      </c>
      <c r="E215" s="83"/>
      <c r="F215" s="284"/>
      <c r="G215" s="284"/>
      <c r="H215" s="284"/>
      <c r="I215" s="297" t="s">
        <v>718</v>
      </c>
      <c r="J215" s="288"/>
      <c r="N215">
        <v>1990</v>
      </c>
      <c r="O215" s="32" t="s">
        <v>241</v>
      </c>
      <c r="Q215" s="32" t="s">
        <v>1773</v>
      </c>
      <c r="R215" s="32" t="s">
        <v>3257</v>
      </c>
    </row>
    <row r="216" spans="1:20" x14ac:dyDescent="0.15">
      <c r="A216">
        <v>3</v>
      </c>
      <c r="E216" s="83"/>
      <c r="F216" s="284"/>
      <c r="G216" s="284"/>
      <c r="H216" s="295"/>
      <c r="I216" s="308"/>
      <c r="J216" s="298" t="s">
        <v>4192</v>
      </c>
      <c r="N216">
        <v>2017</v>
      </c>
      <c r="Q216" s="32"/>
      <c r="R216" s="32"/>
    </row>
    <row r="217" spans="1:20" x14ac:dyDescent="0.15">
      <c r="A217">
        <v>2</v>
      </c>
      <c r="E217" s="83"/>
      <c r="F217" s="284"/>
      <c r="G217" s="284"/>
      <c r="H217" s="295"/>
      <c r="I217" s="308"/>
      <c r="J217" s="298" t="s">
        <v>4193</v>
      </c>
      <c r="N217">
        <v>2021</v>
      </c>
      <c r="Q217" s="32"/>
      <c r="R217" s="32"/>
    </row>
    <row r="218" spans="1:20" x14ac:dyDescent="0.15">
      <c r="A218">
        <v>1</v>
      </c>
      <c r="B218" s="60" t="s">
        <v>3360</v>
      </c>
      <c r="E218" s="83"/>
      <c r="F218" s="284"/>
      <c r="G218" s="284"/>
      <c r="H218" s="290" t="s">
        <v>3851</v>
      </c>
      <c r="I218" s="288"/>
      <c r="J218" s="306"/>
      <c r="N218">
        <v>1965</v>
      </c>
      <c r="O218">
        <v>2001</v>
      </c>
      <c r="P218" s="15"/>
      <c r="Q218" s="32" t="s">
        <v>3092</v>
      </c>
      <c r="R218" t="s">
        <v>3084</v>
      </c>
      <c r="T218" t="s">
        <v>2815</v>
      </c>
    </row>
    <row r="219" spans="1:20" x14ac:dyDescent="0.15">
      <c r="A219">
        <v>3</v>
      </c>
      <c r="B219" s="60" t="s">
        <v>1127</v>
      </c>
      <c r="E219" s="83"/>
      <c r="F219" s="284"/>
      <c r="G219" s="298" t="s">
        <v>721</v>
      </c>
      <c r="H219" s="288"/>
      <c r="I219" s="288"/>
      <c r="J219" s="288"/>
      <c r="N219">
        <v>1933</v>
      </c>
      <c r="O219" t="s">
        <v>1111</v>
      </c>
      <c r="P219" s="32" t="s">
        <v>1828</v>
      </c>
      <c r="Q219" t="s">
        <v>719</v>
      </c>
    </row>
    <row r="220" spans="1:20" x14ac:dyDescent="0.15">
      <c r="A220">
        <v>3</v>
      </c>
      <c r="B220" s="60" t="s">
        <v>1127</v>
      </c>
      <c r="E220" s="83"/>
      <c r="F220" s="284"/>
      <c r="G220" s="298" t="s">
        <v>3852</v>
      </c>
      <c r="H220" s="288"/>
      <c r="I220" s="288"/>
      <c r="J220" s="288"/>
      <c r="N220">
        <v>1935</v>
      </c>
      <c r="O220" t="s">
        <v>1111</v>
      </c>
      <c r="P220" s="15" t="s">
        <v>3102</v>
      </c>
      <c r="Q220" s="32" t="s">
        <v>720</v>
      </c>
      <c r="R220" s="32"/>
    </row>
    <row r="221" spans="1:20" x14ac:dyDescent="0.15">
      <c r="A221">
        <v>1</v>
      </c>
      <c r="B221" s="60" t="s">
        <v>3351</v>
      </c>
      <c r="E221" s="83"/>
      <c r="F221" s="299"/>
      <c r="G221" s="867" t="s">
        <v>4198</v>
      </c>
      <c r="H221" s="300"/>
      <c r="I221" s="300"/>
      <c r="J221" s="288"/>
      <c r="N221">
        <v>1938</v>
      </c>
      <c r="O221" s="32">
        <v>2021</v>
      </c>
      <c r="P221" s="32" t="s">
        <v>1284</v>
      </c>
      <c r="Q221" s="32" t="s">
        <v>1082</v>
      </c>
      <c r="R221" t="s">
        <v>2058</v>
      </c>
      <c r="S221" s="32" t="s">
        <v>4199</v>
      </c>
    </row>
    <row r="222" spans="1:20" ht="15.75" x14ac:dyDescent="0.25">
      <c r="A222">
        <v>1</v>
      </c>
      <c r="B222" s="60" t="s">
        <v>3351</v>
      </c>
      <c r="E222" s="83"/>
      <c r="F222" s="873" t="s">
        <v>4001</v>
      </c>
      <c r="G222" s="236"/>
      <c r="H222" s="236"/>
      <c r="I222" s="4"/>
      <c r="J222" s="4"/>
      <c r="M222" s="34"/>
      <c r="N222">
        <v>1903</v>
      </c>
      <c r="O222">
        <v>1987</v>
      </c>
      <c r="P222" s="122" t="s">
        <v>224</v>
      </c>
      <c r="S222" t="s">
        <v>2953</v>
      </c>
    </row>
    <row r="223" spans="1:20" x14ac:dyDescent="0.15">
      <c r="A223">
        <v>3</v>
      </c>
      <c r="B223" s="60" t="s">
        <v>1127</v>
      </c>
      <c r="E223" s="83"/>
      <c r="F223" s="251"/>
      <c r="G223" s="719" t="s">
        <v>4031</v>
      </c>
      <c r="H223" s="720"/>
      <c r="I223" s="4"/>
      <c r="J223" s="4"/>
      <c r="N223">
        <v>1927</v>
      </c>
      <c r="O223" t="s">
        <v>1111</v>
      </c>
      <c r="P223" s="32" t="s">
        <v>1276</v>
      </c>
      <c r="Q223" s="32" t="s">
        <v>2881</v>
      </c>
      <c r="R223" s="32" t="s">
        <v>3203</v>
      </c>
      <c r="S223" s="32" t="s">
        <v>1267</v>
      </c>
    </row>
    <row r="224" spans="1:20" x14ac:dyDescent="0.15">
      <c r="A224">
        <v>1</v>
      </c>
      <c r="B224" s="60" t="s">
        <v>3351</v>
      </c>
      <c r="E224" s="83"/>
      <c r="F224" s="251"/>
      <c r="G224" s="894" t="s">
        <v>4171</v>
      </c>
      <c r="H224" s="238"/>
      <c r="I224" s="4"/>
      <c r="J224" s="4"/>
      <c r="M224" s="32"/>
      <c r="N224">
        <v>1930</v>
      </c>
      <c r="O224">
        <v>2019</v>
      </c>
      <c r="P224" s="32" t="s">
        <v>1698</v>
      </c>
      <c r="Q224" s="32" t="s">
        <v>569</v>
      </c>
      <c r="R224" s="32" t="s">
        <v>2272</v>
      </c>
    </row>
    <row r="225" spans="1:20" x14ac:dyDescent="0.15">
      <c r="A225">
        <v>3</v>
      </c>
      <c r="B225" s="60" t="s">
        <v>1127</v>
      </c>
      <c r="E225" s="83"/>
      <c r="F225" s="251"/>
      <c r="G225" s="252" t="s">
        <v>3853</v>
      </c>
      <c r="H225" s="238"/>
      <c r="I225" s="4"/>
      <c r="J225" s="4"/>
      <c r="M225" s="32"/>
      <c r="N225">
        <v>1932</v>
      </c>
      <c r="O225" s="32" t="s">
        <v>305</v>
      </c>
      <c r="P225" s="32" t="s">
        <v>1434</v>
      </c>
      <c r="Q225" s="32" t="s">
        <v>2302</v>
      </c>
      <c r="R225" s="32" t="s">
        <v>3061</v>
      </c>
      <c r="S225" s="32" t="s">
        <v>2892</v>
      </c>
      <c r="T225" s="32" t="s">
        <v>2817</v>
      </c>
    </row>
    <row r="226" spans="1:20" x14ac:dyDescent="0.15">
      <c r="A226">
        <v>1</v>
      </c>
      <c r="B226" s="60" t="s">
        <v>3351</v>
      </c>
      <c r="E226" s="83"/>
      <c r="F226" s="251"/>
      <c r="G226" s="237" t="s">
        <v>3854</v>
      </c>
      <c r="H226" s="238"/>
      <c r="I226" s="4"/>
      <c r="J226" s="4"/>
      <c r="M226" s="32"/>
      <c r="N226">
        <v>1936</v>
      </c>
      <c r="O226">
        <v>2010</v>
      </c>
      <c r="P226" s="32" t="s">
        <v>3205</v>
      </c>
      <c r="Q226" s="32" t="s">
        <v>722</v>
      </c>
      <c r="R226" s="32"/>
    </row>
    <row r="227" spans="1:20" x14ac:dyDescent="0.15">
      <c r="A227">
        <v>3</v>
      </c>
      <c r="B227" s="60" t="s">
        <v>1127</v>
      </c>
      <c r="E227" s="83"/>
      <c r="F227" s="251"/>
      <c r="G227" s="252" t="s">
        <v>2228</v>
      </c>
      <c r="H227" s="238"/>
      <c r="I227" s="4"/>
      <c r="J227" s="4"/>
      <c r="M227" s="2"/>
      <c r="N227">
        <v>1940</v>
      </c>
      <c r="O227" t="s">
        <v>1111</v>
      </c>
      <c r="P227" s="32" t="s">
        <v>3744</v>
      </c>
      <c r="Q227" s="32" t="s">
        <v>723</v>
      </c>
      <c r="R227" s="32"/>
      <c r="S227" s="32" t="s">
        <v>2227</v>
      </c>
    </row>
    <row r="228" spans="1:20" x14ac:dyDescent="0.15">
      <c r="A228">
        <v>3</v>
      </c>
      <c r="B228" s="60" t="s">
        <v>1127</v>
      </c>
      <c r="E228" s="83"/>
      <c r="F228" s="253"/>
      <c r="G228" s="254" t="s">
        <v>724</v>
      </c>
      <c r="H228" s="255"/>
      <c r="I228" s="4"/>
      <c r="J228" s="4"/>
      <c r="N228">
        <v>1944</v>
      </c>
      <c r="P228" s="32" t="s">
        <v>3616</v>
      </c>
      <c r="Q228" s="32" t="s">
        <v>3095</v>
      </c>
      <c r="R228" s="32"/>
    </row>
    <row r="229" spans="1:20" ht="15.75" x14ac:dyDescent="0.25">
      <c r="A229">
        <v>1</v>
      </c>
      <c r="B229" s="60" t="s">
        <v>3351</v>
      </c>
      <c r="E229" s="83"/>
      <c r="F229" s="256" t="s">
        <v>1375</v>
      </c>
      <c r="G229" s="257"/>
      <c r="H229" s="257"/>
      <c r="I229" s="257"/>
      <c r="J229" s="257"/>
      <c r="M229" s="34"/>
      <c r="N229">
        <v>1905</v>
      </c>
      <c r="O229">
        <v>1999</v>
      </c>
      <c r="P229" s="122" t="s">
        <v>2086</v>
      </c>
      <c r="Q229" s="32"/>
      <c r="R229" s="32"/>
      <c r="S229" t="s">
        <v>3421</v>
      </c>
    </row>
    <row r="230" spans="1:20" ht="12.75" customHeight="1" x14ac:dyDescent="0.25">
      <c r="A230">
        <v>1</v>
      </c>
      <c r="B230" s="60" t="s">
        <v>3351</v>
      </c>
      <c r="E230" s="83"/>
      <c r="F230" s="173"/>
      <c r="G230" s="675" t="s">
        <v>1009</v>
      </c>
      <c r="H230" s="170"/>
      <c r="I230" s="170"/>
      <c r="J230" s="170"/>
      <c r="L230" s="122"/>
      <c r="N230" s="677">
        <v>1927</v>
      </c>
      <c r="O230" s="677">
        <v>2007</v>
      </c>
      <c r="Q230" s="688" t="s">
        <v>2289</v>
      </c>
      <c r="R230" s="677" t="s">
        <v>2290</v>
      </c>
    </row>
    <row r="231" spans="1:20" x14ac:dyDescent="0.15">
      <c r="A231">
        <v>3</v>
      </c>
      <c r="B231" s="60" t="s">
        <v>2125</v>
      </c>
      <c r="E231" s="83"/>
      <c r="F231" s="173"/>
      <c r="G231" s="173"/>
      <c r="H231" s="175" t="s">
        <v>725</v>
      </c>
      <c r="I231" s="170"/>
      <c r="J231" s="170"/>
      <c r="N231">
        <v>1954</v>
      </c>
      <c r="O231" t="s">
        <v>1111</v>
      </c>
      <c r="P231" s="15" t="s">
        <v>3044</v>
      </c>
      <c r="Q231" s="32" t="s">
        <v>564</v>
      </c>
      <c r="R231" s="32"/>
    </row>
    <row r="232" spans="1:20" x14ac:dyDescent="0.15">
      <c r="A232">
        <v>2</v>
      </c>
      <c r="B232" s="60" t="s">
        <v>2125</v>
      </c>
      <c r="E232" s="83"/>
      <c r="F232" s="173"/>
      <c r="G232" s="173"/>
      <c r="H232" s="176" t="s">
        <v>726</v>
      </c>
      <c r="I232" s="170"/>
      <c r="J232" s="170"/>
      <c r="N232">
        <v>1959</v>
      </c>
      <c r="Q232" s="32" t="s">
        <v>3475</v>
      </c>
      <c r="R232" s="32"/>
    </row>
    <row r="233" spans="1:20" x14ac:dyDescent="0.15">
      <c r="A233">
        <v>3</v>
      </c>
      <c r="E233" s="83"/>
      <c r="F233" s="173"/>
      <c r="G233" s="173"/>
      <c r="H233" s="173"/>
      <c r="I233" s="175" t="s">
        <v>2098</v>
      </c>
      <c r="J233" s="170"/>
      <c r="M233" s="32"/>
      <c r="N233">
        <v>1988</v>
      </c>
      <c r="O233" t="s">
        <v>1111</v>
      </c>
      <c r="R233" s="32" t="s">
        <v>250</v>
      </c>
    </row>
    <row r="234" spans="1:20" x14ac:dyDescent="0.15">
      <c r="A234">
        <v>2</v>
      </c>
      <c r="B234" s="60" t="s">
        <v>2125</v>
      </c>
      <c r="E234" s="83"/>
      <c r="F234" s="173"/>
      <c r="G234" s="173"/>
      <c r="H234" s="176" t="s">
        <v>727</v>
      </c>
      <c r="I234" s="170"/>
      <c r="J234" s="170"/>
      <c r="N234">
        <v>1965</v>
      </c>
      <c r="O234" t="s">
        <v>1111</v>
      </c>
      <c r="Q234" s="32" t="s">
        <v>3081</v>
      </c>
      <c r="R234" t="s">
        <v>2354</v>
      </c>
    </row>
    <row r="235" spans="1:20" x14ac:dyDescent="0.15">
      <c r="A235">
        <v>2</v>
      </c>
      <c r="E235" s="83"/>
      <c r="F235" s="173"/>
      <c r="G235" s="168"/>
      <c r="H235" s="179"/>
      <c r="I235" s="176" t="s">
        <v>728</v>
      </c>
      <c r="J235" s="170"/>
      <c r="N235">
        <v>1988</v>
      </c>
      <c r="Q235" s="32" t="s">
        <v>2064</v>
      </c>
      <c r="R235" t="s">
        <v>3202</v>
      </c>
    </row>
    <row r="236" spans="1:20" x14ac:dyDescent="0.15">
      <c r="A236">
        <v>2</v>
      </c>
      <c r="E236" s="83"/>
      <c r="F236" s="173"/>
      <c r="G236" s="168"/>
      <c r="H236" s="258"/>
      <c r="I236" s="259"/>
      <c r="J236" s="176" t="s">
        <v>1877</v>
      </c>
      <c r="N236">
        <v>2017</v>
      </c>
    </row>
    <row r="237" spans="1:20" x14ac:dyDescent="0.15">
      <c r="A237">
        <v>1</v>
      </c>
      <c r="E237" s="83"/>
      <c r="F237" s="173"/>
      <c r="G237" s="171" t="s">
        <v>3298</v>
      </c>
      <c r="H237" s="170"/>
      <c r="I237" s="170"/>
      <c r="J237" s="170"/>
      <c r="N237">
        <v>1930</v>
      </c>
      <c r="O237">
        <v>1970</v>
      </c>
      <c r="Q237" s="32" t="s">
        <v>2048</v>
      </c>
      <c r="R237" s="32"/>
    </row>
    <row r="238" spans="1:20" x14ac:dyDescent="0.15">
      <c r="A238">
        <v>2</v>
      </c>
      <c r="B238" s="60" t="s">
        <v>2125</v>
      </c>
      <c r="E238" s="83"/>
      <c r="F238" s="173"/>
      <c r="G238" s="173"/>
      <c r="H238" s="176" t="s">
        <v>4174</v>
      </c>
      <c r="I238" s="170"/>
      <c r="J238" s="170"/>
      <c r="N238">
        <v>1952</v>
      </c>
      <c r="O238" t="s">
        <v>1111</v>
      </c>
      <c r="Q238" s="32" t="s">
        <v>4175</v>
      </c>
      <c r="R238" s="32"/>
    </row>
    <row r="239" spans="1:20" x14ac:dyDescent="0.15">
      <c r="A239">
        <v>2</v>
      </c>
      <c r="E239" s="83"/>
      <c r="F239" s="173"/>
      <c r="G239" s="173"/>
      <c r="H239" s="173"/>
      <c r="I239" s="176" t="s">
        <v>729</v>
      </c>
      <c r="J239" s="170"/>
      <c r="N239">
        <v>1978</v>
      </c>
      <c r="O239" t="s">
        <v>1104</v>
      </c>
      <c r="R239" s="32" t="s">
        <v>3128</v>
      </c>
    </row>
    <row r="240" spans="1:20" x14ac:dyDescent="0.15">
      <c r="A240">
        <v>2</v>
      </c>
      <c r="E240" s="83"/>
      <c r="F240" s="173"/>
      <c r="G240" s="173"/>
      <c r="H240" s="173"/>
      <c r="I240" s="173"/>
      <c r="J240" s="176" t="s">
        <v>730</v>
      </c>
      <c r="N240">
        <v>2006</v>
      </c>
    </row>
    <row r="241" spans="1:18" x14ac:dyDescent="0.15">
      <c r="A241">
        <v>2</v>
      </c>
      <c r="E241" s="83"/>
      <c r="F241" s="173"/>
      <c r="G241" s="173"/>
      <c r="H241" s="173"/>
      <c r="I241" s="173"/>
      <c r="J241" s="176" t="s">
        <v>659</v>
      </c>
      <c r="N241">
        <v>2009</v>
      </c>
    </row>
    <row r="242" spans="1:18" x14ac:dyDescent="0.15">
      <c r="A242">
        <v>3</v>
      </c>
      <c r="E242" s="83"/>
      <c r="F242" s="173"/>
      <c r="G242" s="173"/>
      <c r="H242" s="173"/>
      <c r="I242" s="175" t="s">
        <v>2127</v>
      </c>
      <c r="J242" s="170"/>
      <c r="N242">
        <v>1986</v>
      </c>
      <c r="O242" s="32" t="s">
        <v>232</v>
      </c>
      <c r="P242" s="32" t="s">
        <v>3577</v>
      </c>
      <c r="Q242" s="32" t="s">
        <v>2128</v>
      </c>
      <c r="R242" s="32" t="s">
        <v>3128</v>
      </c>
    </row>
    <row r="243" spans="1:18" x14ac:dyDescent="0.15">
      <c r="A243">
        <v>2</v>
      </c>
      <c r="B243" s="60" t="s">
        <v>2125</v>
      </c>
      <c r="E243" s="83"/>
      <c r="F243" s="173"/>
      <c r="G243" s="173"/>
      <c r="H243" s="176" t="s">
        <v>2129</v>
      </c>
      <c r="I243" s="170"/>
      <c r="J243" s="170"/>
      <c r="N243">
        <v>1960</v>
      </c>
      <c r="Q243" s="32" t="s">
        <v>3023</v>
      </c>
      <c r="R243" s="32"/>
    </row>
    <row r="244" spans="1:18" x14ac:dyDescent="0.15">
      <c r="A244">
        <v>3</v>
      </c>
      <c r="E244" s="83"/>
      <c r="F244" s="173"/>
      <c r="G244" s="173"/>
      <c r="H244" s="173"/>
      <c r="I244" s="175" t="s">
        <v>1213</v>
      </c>
      <c r="J244" s="170"/>
      <c r="N244">
        <v>1992</v>
      </c>
      <c r="R244" t="s">
        <v>3200</v>
      </c>
    </row>
    <row r="245" spans="1:18" x14ac:dyDescent="0.15">
      <c r="A245">
        <v>3</v>
      </c>
      <c r="B245" s="60" t="s">
        <v>2125</v>
      </c>
      <c r="E245" s="83"/>
      <c r="F245" s="173"/>
      <c r="G245" s="173"/>
      <c r="H245" s="175" t="s">
        <v>4216</v>
      </c>
      <c r="I245" s="170"/>
      <c r="J245" s="170"/>
      <c r="N245">
        <v>1962</v>
      </c>
      <c r="O245" t="s">
        <v>1111</v>
      </c>
      <c r="P245" s="32" t="s">
        <v>2842</v>
      </c>
      <c r="Q245" s="32" t="s">
        <v>2803</v>
      </c>
      <c r="R245" s="32"/>
    </row>
    <row r="246" spans="1:18" x14ac:dyDescent="0.15">
      <c r="A246">
        <v>1</v>
      </c>
      <c r="B246" s="60" t="s">
        <v>3351</v>
      </c>
      <c r="E246" s="83"/>
      <c r="F246" s="173"/>
      <c r="G246" s="171" t="s">
        <v>3347</v>
      </c>
      <c r="H246" s="170"/>
      <c r="I246" s="170"/>
      <c r="J246" s="170"/>
      <c r="M246" s="32"/>
      <c r="N246">
        <v>1931</v>
      </c>
      <c r="O246">
        <v>2019</v>
      </c>
      <c r="P246" s="32" t="s">
        <v>2946</v>
      </c>
      <c r="Q246" s="32" t="s">
        <v>637</v>
      </c>
      <c r="R246" s="32" t="s">
        <v>3366</v>
      </c>
    </row>
    <row r="247" spans="1:18" x14ac:dyDescent="0.15">
      <c r="A247">
        <v>2</v>
      </c>
      <c r="B247" s="60" t="s">
        <v>1127</v>
      </c>
      <c r="E247" s="83"/>
      <c r="F247" s="173"/>
      <c r="G247" s="176" t="s">
        <v>4045</v>
      </c>
      <c r="H247" s="170"/>
      <c r="I247" s="170"/>
      <c r="J247" s="170"/>
      <c r="M247" s="32"/>
      <c r="N247">
        <v>1935</v>
      </c>
      <c r="O247" t="s">
        <v>1111</v>
      </c>
      <c r="P247" s="32"/>
      <c r="Q247" s="32" t="s">
        <v>4105</v>
      </c>
      <c r="R247" s="32" t="s">
        <v>4046</v>
      </c>
    </row>
    <row r="248" spans="1:18" x14ac:dyDescent="0.15">
      <c r="A248">
        <v>3</v>
      </c>
      <c r="B248" s="60" t="s">
        <v>2125</v>
      </c>
      <c r="E248" s="83"/>
      <c r="F248" s="173"/>
      <c r="G248" s="173"/>
      <c r="H248" s="175" t="s">
        <v>4039</v>
      </c>
      <c r="I248" s="170"/>
      <c r="J248" s="170"/>
      <c r="M248" s="32"/>
      <c r="N248">
        <v>1961</v>
      </c>
      <c r="O248" t="s">
        <v>1111</v>
      </c>
      <c r="P248" s="32" t="s">
        <v>4057</v>
      </c>
      <c r="Q248" s="32" t="s">
        <v>2297</v>
      </c>
      <c r="R248" s="32" t="s">
        <v>2298</v>
      </c>
    </row>
    <row r="249" spans="1:18" x14ac:dyDescent="0.15">
      <c r="A249">
        <v>3</v>
      </c>
      <c r="B249" s="60" t="s">
        <v>2125</v>
      </c>
      <c r="E249" s="83"/>
      <c r="F249" s="173"/>
      <c r="G249" s="173"/>
      <c r="H249" s="175" t="s">
        <v>4040</v>
      </c>
      <c r="I249" s="170"/>
      <c r="J249" s="170"/>
      <c r="N249">
        <v>1964</v>
      </c>
      <c r="O249" t="s">
        <v>344</v>
      </c>
      <c r="P249" s="32" t="s">
        <v>2258</v>
      </c>
      <c r="Q249" s="32" t="s">
        <v>731</v>
      </c>
      <c r="R249" s="32"/>
    </row>
    <row r="250" spans="1:18" x14ac:dyDescent="0.15">
      <c r="A250">
        <v>3</v>
      </c>
      <c r="B250" s="60" t="s">
        <v>2125</v>
      </c>
      <c r="E250" s="83"/>
      <c r="F250" s="173"/>
      <c r="G250" s="173"/>
      <c r="H250" s="175" t="s">
        <v>4041</v>
      </c>
      <c r="I250" s="170"/>
      <c r="J250" s="170"/>
      <c r="M250" s="32"/>
      <c r="N250">
        <v>1967</v>
      </c>
      <c r="O250" t="s">
        <v>1111</v>
      </c>
      <c r="P250" s="16" t="s">
        <v>2147</v>
      </c>
      <c r="Q250" s="32" t="s">
        <v>732</v>
      </c>
      <c r="R250" s="32" t="s">
        <v>4047</v>
      </c>
    </row>
    <row r="251" spans="1:18" x14ac:dyDescent="0.15">
      <c r="A251">
        <v>2</v>
      </c>
      <c r="B251" s="60" t="s">
        <v>1127</v>
      </c>
      <c r="E251" s="83"/>
      <c r="F251" s="173"/>
      <c r="G251" s="176" t="s">
        <v>3576</v>
      </c>
      <c r="H251" s="170"/>
      <c r="I251" s="170"/>
      <c r="J251" s="170"/>
      <c r="N251">
        <v>1940</v>
      </c>
      <c r="O251" t="s">
        <v>1111</v>
      </c>
      <c r="Q251" s="32" t="s">
        <v>3726</v>
      </c>
      <c r="R251" s="32" t="s">
        <v>3041</v>
      </c>
    </row>
    <row r="252" spans="1:18" x14ac:dyDescent="0.15">
      <c r="A252">
        <v>3</v>
      </c>
      <c r="B252" s="60" t="s">
        <v>2125</v>
      </c>
      <c r="E252" s="83"/>
      <c r="F252" s="173"/>
      <c r="G252" s="173"/>
      <c r="H252" s="175" t="s">
        <v>733</v>
      </c>
      <c r="I252" s="170"/>
      <c r="J252" s="170"/>
      <c r="M252" s="32"/>
      <c r="N252">
        <v>1966</v>
      </c>
      <c r="O252" t="s">
        <v>1111</v>
      </c>
      <c r="P252" s="16" t="s">
        <v>3297</v>
      </c>
      <c r="Q252" s="32" t="s">
        <v>544</v>
      </c>
      <c r="R252" s="32"/>
    </row>
    <row r="253" spans="1:18" x14ac:dyDescent="0.15">
      <c r="A253">
        <v>2</v>
      </c>
      <c r="B253" s="60" t="s">
        <v>2125</v>
      </c>
      <c r="E253" s="83"/>
      <c r="F253" s="173"/>
      <c r="G253" s="173"/>
      <c r="H253" s="176" t="s">
        <v>3944</v>
      </c>
      <c r="I253" s="170"/>
      <c r="J253" s="170"/>
      <c r="N253">
        <v>1969</v>
      </c>
      <c r="O253" t="s">
        <v>305</v>
      </c>
      <c r="R253" t="s">
        <v>1878</v>
      </c>
    </row>
    <row r="254" spans="1:18" x14ac:dyDescent="0.15">
      <c r="A254">
        <v>2</v>
      </c>
      <c r="E254" s="83"/>
      <c r="F254" s="173"/>
      <c r="G254" s="173"/>
      <c r="H254" s="173"/>
      <c r="I254" s="176" t="s">
        <v>59</v>
      </c>
      <c r="J254" s="170"/>
      <c r="N254">
        <v>1995</v>
      </c>
    </row>
    <row r="255" spans="1:18" x14ac:dyDescent="0.15">
      <c r="A255">
        <v>2</v>
      </c>
      <c r="E255" s="83"/>
      <c r="F255" s="173"/>
      <c r="G255" s="173"/>
      <c r="H255" s="173"/>
      <c r="I255" s="176" t="s">
        <v>28</v>
      </c>
      <c r="J255" s="170"/>
      <c r="N255">
        <v>1998</v>
      </c>
    </row>
    <row r="256" spans="1:18" x14ac:dyDescent="0.15">
      <c r="A256">
        <v>3</v>
      </c>
      <c r="E256" s="83"/>
      <c r="F256" s="173"/>
      <c r="G256" s="173"/>
      <c r="H256" s="173"/>
      <c r="I256" s="175" t="s">
        <v>184</v>
      </c>
      <c r="J256" s="170"/>
      <c r="N256">
        <v>2004</v>
      </c>
    </row>
    <row r="257" spans="1:19" x14ac:dyDescent="0.15">
      <c r="A257">
        <v>3</v>
      </c>
      <c r="B257" s="60" t="s">
        <v>2125</v>
      </c>
      <c r="E257" s="83"/>
      <c r="F257" s="173"/>
      <c r="G257" s="173"/>
      <c r="H257" s="175" t="s">
        <v>734</v>
      </c>
      <c r="I257" s="170"/>
      <c r="J257" s="170"/>
      <c r="M257" s="32"/>
      <c r="N257">
        <v>1973</v>
      </c>
      <c r="O257" t="s">
        <v>1104</v>
      </c>
      <c r="P257" s="32" t="s">
        <v>3615</v>
      </c>
      <c r="R257" s="32" t="s">
        <v>3614</v>
      </c>
    </row>
    <row r="258" spans="1:19" x14ac:dyDescent="0.15">
      <c r="A258">
        <v>2</v>
      </c>
      <c r="B258" s="60" t="s">
        <v>1127</v>
      </c>
      <c r="E258" s="83"/>
      <c r="F258" s="173"/>
      <c r="G258" s="176" t="s">
        <v>735</v>
      </c>
      <c r="H258" s="170"/>
      <c r="I258" s="170"/>
      <c r="J258" s="170"/>
      <c r="M258" s="32"/>
      <c r="N258">
        <v>1942</v>
      </c>
      <c r="O258" s="32"/>
      <c r="P258" s="32"/>
      <c r="Q258" s="32" t="s">
        <v>2176</v>
      </c>
      <c r="R258" s="32" t="s">
        <v>1903</v>
      </c>
    </row>
    <row r="259" spans="1:19" x14ac:dyDescent="0.15">
      <c r="A259">
        <v>2</v>
      </c>
      <c r="B259" s="60" t="s">
        <v>2125</v>
      </c>
      <c r="E259" s="83"/>
      <c r="F259" s="173"/>
      <c r="G259" s="173"/>
      <c r="H259" s="176" t="s">
        <v>1077</v>
      </c>
      <c r="I259" s="170"/>
      <c r="J259" s="170"/>
      <c r="N259">
        <v>1975</v>
      </c>
      <c r="O259" s="32"/>
      <c r="P259" s="32"/>
      <c r="Q259" s="32" t="s">
        <v>4224</v>
      </c>
      <c r="R259" s="32"/>
    </row>
    <row r="260" spans="1:19" x14ac:dyDescent="0.15">
      <c r="A260">
        <v>2</v>
      </c>
      <c r="E260" s="83"/>
      <c r="F260" s="173"/>
      <c r="G260" s="173"/>
      <c r="H260" s="173"/>
      <c r="I260" s="176" t="s">
        <v>699</v>
      </c>
      <c r="J260" s="170"/>
      <c r="N260">
        <v>2004</v>
      </c>
    </row>
    <row r="261" spans="1:19" x14ac:dyDescent="0.15">
      <c r="A261">
        <v>2</v>
      </c>
      <c r="E261" s="83"/>
      <c r="F261" s="173"/>
      <c r="G261" s="173"/>
      <c r="H261" s="173"/>
      <c r="I261" s="176" t="s">
        <v>643</v>
      </c>
      <c r="J261" s="170"/>
      <c r="N261">
        <v>2010</v>
      </c>
    </row>
    <row r="262" spans="1:19" x14ac:dyDescent="0.15">
      <c r="A262">
        <v>3</v>
      </c>
      <c r="B262" s="60" t="s">
        <v>2125</v>
      </c>
      <c r="E262" s="83"/>
      <c r="F262" s="173"/>
      <c r="G262" s="173"/>
      <c r="H262" s="175" t="s">
        <v>736</v>
      </c>
      <c r="I262" s="170"/>
      <c r="J262" s="170"/>
      <c r="M262" s="32"/>
      <c r="N262">
        <v>1977</v>
      </c>
      <c r="O262" t="s">
        <v>1111</v>
      </c>
      <c r="P262" s="32" t="s">
        <v>3465</v>
      </c>
      <c r="Q262" s="32" t="s">
        <v>2256</v>
      </c>
      <c r="R262" s="32" t="s">
        <v>1036</v>
      </c>
    </row>
    <row r="263" spans="1:19" x14ac:dyDescent="0.15">
      <c r="A263">
        <v>3</v>
      </c>
      <c r="B263" s="60" t="s">
        <v>1127</v>
      </c>
      <c r="E263" s="83"/>
      <c r="F263" s="173"/>
      <c r="G263" s="175" t="s">
        <v>737</v>
      </c>
      <c r="H263" s="170"/>
      <c r="I263" s="170"/>
      <c r="J263" s="170"/>
      <c r="M263" s="2"/>
      <c r="N263">
        <v>1950</v>
      </c>
      <c r="O263" s="32" t="s">
        <v>396</v>
      </c>
      <c r="P263" s="32" t="s">
        <v>3969</v>
      </c>
      <c r="Q263" s="32" t="s">
        <v>390</v>
      </c>
      <c r="R263" s="32" t="s">
        <v>3075</v>
      </c>
    </row>
    <row r="264" spans="1:19" x14ac:dyDescent="0.15">
      <c r="A264">
        <v>1</v>
      </c>
      <c r="B264" s="60" t="s">
        <v>3351</v>
      </c>
      <c r="E264" s="99"/>
      <c r="F264" s="260" t="s">
        <v>3860</v>
      </c>
      <c r="G264" s="261"/>
      <c r="H264" s="261"/>
      <c r="I264" s="261"/>
      <c r="J264" s="261"/>
      <c r="N264">
        <v>1912</v>
      </c>
      <c r="O264">
        <v>1991</v>
      </c>
      <c r="P264" s="32" t="s">
        <v>1565</v>
      </c>
      <c r="Q264" s="32" t="s">
        <v>1430</v>
      </c>
      <c r="R264" s="32"/>
      <c r="S264" t="s">
        <v>3940</v>
      </c>
    </row>
    <row r="265" spans="1:19" ht="15.75" x14ac:dyDescent="0.25">
      <c r="A265">
        <v>1</v>
      </c>
      <c r="E265" s="98" t="s">
        <v>3966</v>
      </c>
      <c r="F265" s="4"/>
      <c r="G265" s="4"/>
      <c r="H265" s="4"/>
      <c r="I265" s="4"/>
      <c r="J265" s="95"/>
      <c r="M265" s="34"/>
      <c r="N265">
        <v>1884</v>
      </c>
      <c r="O265">
        <v>1969</v>
      </c>
      <c r="P265" s="122" t="s">
        <v>191</v>
      </c>
      <c r="S265" s="32" t="s">
        <v>3967</v>
      </c>
    </row>
    <row r="266" spans="1:19" ht="15.75" x14ac:dyDescent="0.25">
      <c r="A266">
        <v>1</v>
      </c>
      <c r="B266" s="60" t="s">
        <v>3351</v>
      </c>
      <c r="E266" s="96"/>
      <c r="F266" s="212" t="s">
        <v>738</v>
      </c>
      <c r="G266" s="210"/>
      <c r="H266" s="210"/>
      <c r="I266" s="210"/>
      <c r="J266" s="9"/>
      <c r="N266">
        <v>1899</v>
      </c>
      <c r="O266">
        <v>1986</v>
      </c>
      <c r="P266" s="122" t="s">
        <v>3668</v>
      </c>
      <c r="S266" t="s">
        <v>3432</v>
      </c>
    </row>
    <row r="267" spans="1:19" x14ac:dyDescent="0.15">
      <c r="A267">
        <v>1</v>
      </c>
      <c r="E267" s="96"/>
      <c r="F267" s="204"/>
      <c r="G267" s="212" t="s">
        <v>3587</v>
      </c>
      <c r="H267" s="210"/>
      <c r="I267" s="210"/>
      <c r="J267" s="9"/>
      <c r="N267">
        <v>1922</v>
      </c>
      <c r="O267">
        <v>1996</v>
      </c>
      <c r="P267" s="32" t="s">
        <v>4127</v>
      </c>
      <c r="Q267" s="32" t="s">
        <v>739</v>
      </c>
      <c r="R267" s="32" t="s">
        <v>1586</v>
      </c>
    </row>
    <row r="268" spans="1:19" x14ac:dyDescent="0.15">
      <c r="A268">
        <v>1</v>
      </c>
      <c r="B268" s="60" t="s">
        <v>3655</v>
      </c>
      <c r="E268" s="96"/>
      <c r="F268" s="204"/>
      <c r="G268" s="212" t="s">
        <v>3861</v>
      </c>
      <c r="H268" s="210"/>
      <c r="I268" s="210"/>
      <c r="J268" s="9"/>
      <c r="N268">
        <v>1924</v>
      </c>
      <c r="O268">
        <v>1933</v>
      </c>
      <c r="Q268" t="s">
        <v>1295</v>
      </c>
    </row>
    <row r="269" spans="1:19" x14ac:dyDescent="0.15">
      <c r="A269">
        <v>1</v>
      </c>
      <c r="B269" s="60" t="s">
        <v>3351</v>
      </c>
      <c r="E269" s="96"/>
      <c r="F269" s="204"/>
      <c r="G269" s="214" t="s">
        <v>3862</v>
      </c>
      <c r="H269" s="210"/>
      <c r="I269" s="210"/>
      <c r="J269" s="9"/>
      <c r="N269">
        <v>1926</v>
      </c>
      <c r="O269">
        <v>2017</v>
      </c>
      <c r="P269" s="32" t="s">
        <v>3548</v>
      </c>
      <c r="Q269" s="32" t="s">
        <v>1846</v>
      </c>
      <c r="R269" s="32" t="s">
        <v>1860</v>
      </c>
    </row>
    <row r="270" spans="1:19" x14ac:dyDescent="0.15">
      <c r="A270">
        <v>2</v>
      </c>
      <c r="B270" s="60" t="s">
        <v>1127</v>
      </c>
      <c r="E270" s="96"/>
      <c r="F270" s="204"/>
      <c r="G270" s="718" t="s">
        <v>3610</v>
      </c>
      <c r="H270" s="720"/>
      <c r="I270" s="720"/>
      <c r="J270" s="9"/>
      <c r="N270">
        <v>1929</v>
      </c>
      <c r="O270" t="s">
        <v>1111</v>
      </c>
      <c r="Q270" s="32" t="s">
        <v>1123</v>
      </c>
      <c r="R270" s="32"/>
    </row>
    <row r="271" spans="1:19" x14ac:dyDescent="0.15">
      <c r="A271">
        <v>3</v>
      </c>
      <c r="B271" s="60" t="s">
        <v>2126</v>
      </c>
      <c r="E271" s="96"/>
      <c r="F271" s="204"/>
      <c r="G271" s="204"/>
      <c r="H271" s="214" t="s">
        <v>4100</v>
      </c>
      <c r="I271" s="210"/>
      <c r="J271" s="9"/>
      <c r="M271" s="32"/>
      <c r="N271">
        <v>1955</v>
      </c>
      <c r="O271" t="s">
        <v>1111</v>
      </c>
      <c r="P271" s="32"/>
      <c r="Q271" s="32" t="s">
        <v>1160</v>
      </c>
      <c r="R271" s="32" t="s">
        <v>4099</v>
      </c>
    </row>
    <row r="272" spans="1:19" x14ac:dyDescent="0.15">
      <c r="A272">
        <v>3</v>
      </c>
      <c r="B272" s="60" t="s">
        <v>2125</v>
      </c>
      <c r="E272" s="96"/>
      <c r="F272" s="204"/>
      <c r="G272" s="204"/>
      <c r="H272" s="214" t="s">
        <v>950</v>
      </c>
      <c r="I272" s="210"/>
      <c r="J272" s="9"/>
      <c r="N272">
        <v>1959</v>
      </c>
      <c r="O272" t="s">
        <v>1111</v>
      </c>
      <c r="P272" s="32" t="s">
        <v>1498</v>
      </c>
      <c r="Q272" s="32" t="s">
        <v>740</v>
      </c>
      <c r="R272" s="32"/>
    </row>
    <row r="273" spans="1:20" x14ac:dyDescent="0.15">
      <c r="A273">
        <v>3</v>
      </c>
      <c r="B273" s="60" t="s">
        <v>2126</v>
      </c>
      <c r="E273" s="96"/>
      <c r="F273" s="204"/>
      <c r="G273" s="204"/>
      <c r="H273" s="214" t="s">
        <v>14</v>
      </c>
      <c r="I273" s="210"/>
      <c r="J273" s="9"/>
      <c r="N273">
        <v>1963</v>
      </c>
      <c r="O273" t="s">
        <v>1111</v>
      </c>
      <c r="P273" s="32"/>
      <c r="Q273" s="32" t="s">
        <v>914</v>
      </c>
      <c r="R273" s="32"/>
    </row>
    <row r="274" spans="1:20" x14ac:dyDescent="0.15">
      <c r="A274">
        <v>3</v>
      </c>
      <c r="B274" s="60" t="s">
        <v>1127</v>
      </c>
      <c r="E274" s="96"/>
      <c r="F274" s="264"/>
      <c r="G274" s="265" t="s">
        <v>741</v>
      </c>
      <c r="H274" s="263"/>
      <c r="I274" s="263"/>
      <c r="J274" s="9"/>
      <c r="M274" s="32"/>
      <c r="N274">
        <v>1934</v>
      </c>
      <c r="O274" s="32" t="s">
        <v>233</v>
      </c>
      <c r="P274" s="32" t="s">
        <v>3179</v>
      </c>
      <c r="Q274" s="32" t="s">
        <v>1550</v>
      </c>
      <c r="R274" s="32" t="s">
        <v>3068</v>
      </c>
    </row>
    <row r="275" spans="1:20" ht="15.75" x14ac:dyDescent="0.25">
      <c r="A275">
        <v>1</v>
      </c>
      <c r="B275" s="60" t="s">
        <v>3351</v>
      </c>
      <c r="E275" s="96"/>
      <c r="F275" s="291" t="s">
        <v>742</v>
      </c>
      <c r="G275" s="288"/>
      <c r="H275" s="288"/>
      <c r="I275" s="288"/>
      <c r="J275" s="288"/>
      <c r="M275" s="35"/>
      <c r="N275">
        <v>1901</v>
      </c>
      <c r="O275">
        <v>1982</v>
      </c>
      <c r="P275" s="123" t="s">
        <v>1869</v>
      </c>
    </row>
    <row r="276" spans="1:20" ht="12.75" customHeight="1" x14ac:dyDescent="0.25">
      <c r="A276" s="677">
        <v>1</v>
      </c>
      <c r="B276" s="678">
        <v>0</v>
      </c>
      <c r="E276" s="96"/>
      <c r="F276" s="284"/>
      <c r="G276" s="676" t="s">
        <v>1040</v>
      </c>
      <c r="H276" s="288"/>
      <c r="I276" s="288"/>
      <c r="J276" s="288"/>
      <c r="L276" s="122"/>
      <c r="N276" s="677">
        <v>1923</v>
      </c>
      <c r="O276" s="677">
        <v>1947</v>
      </c>
    </row>
    <row r="277" spans="1:20" x14ac:dyDescent="0.15">
      <c r="A277">
        <v>1</v>
      </c>
      <c r="B277" s="60" t="s">
        <v>3655</v>
      </c>
      <c r="E277" s="96"/>
      <c r="F277" s="284"/>
      <c r="G277" s="291" t="s">
        <v>743</v>
      </c>
      <c r="H277" s="288"/>
      <c r="I277" s="288"/>
      <c r="J277" s="288"/>
      <c r="N277">
        <v>1926</v>
      </c>
      <c r="O277">
        <v>1928</v>
      </c>
      <c r="Q277" t="s">
        <v>1295</v>
      </c>
    </row>
    <row r="278" spans="1:20" x14ac:dyDescent="0.15">
      <c r="A278">
        <v>1</v>
      </c>
      <c r="B278" s="60" t="s">
        <v>3351</v>
      </c>
      <c r="E278" s="96"/>
      <c r="F278" s="284"/>
      <c r="G278" s="291" t="s">
        <v>1010</v>
      </c>
      <c r="H278" s="288"/>
      <c r="I278" s="288"/>
      <c r="J278" s="288"/>
      <c r="N278">
        <v>1929</v>
      </c>
      <c r="O278">
        <v>2015</v>
      </c>
      <c r="Q278" s="32" t="s">
        <v>1729</v>
      </c>
      <c r="R278" s="32"/>
    </row>
    <row r="279" spans="1:20" x14ac:dyDescent="0.15">
      <c r="A279">
        <v>2</v>
      </c>
      <c r="B279" s="60" t="s">
        <v>2125</v>
      </c>
      <c r="E279" s="96"/>
      <c r="F279" s="284"/>
      <c r="G279" s="284"/>
      <c r="H279" s="297" t="s">
        <v>744</v>
      </c>
      <c r="I279" s="288"/>
      <c r="J279" s="288"/>
      <c r="N279">
        <v>1958</v>
      </c>
      <c r="Q279" s="32" t="s">
        <v>390</v>
      </c>
      <c r="R279" s="32"/>
    </row>
    <row r="280" spans="1:20" x14ac:dyDescent="0.15">
      <c r="A280">
        <v>2</v>
      </c>
      <c r="E280" s="96"/>
      <c r="F280" s="284"/>
      <c r="G280" s="284"/>
      <c r="H280" s="284"/>
      <c r="I280" s="297" t="s">
        <v>745</v>
      </c>
      <c r="J280" s="308"/>
      <c r="N280">
        <v>1983</v>
      </c>
    </row>
    <row r="281" spans="1:20" x14ac:dyDescent="0.15">
      <c r="A281">
        <v>2</v>
      </c>
      <c r="E281" s="96"/>
      <c r="F281" s="284"/>
      <c r="G281" s="284"/>
      <c r="H281" s="284"/>
      <c r="I281" s="284"/>
      <c r="J281" s="297" t="s">
        <v>543</v>
      </c>
      <c r="N281">
        <v>2005</v>
      </c>
    </row>
    <row r="282" spans="1:20" x14ac:dyDescent="0.15">
      <c r="A282">
        <v>3</v>
      </c>
      <c r="E282" s="96"/>
      <c r="F282" s="284"/>
      <c r="G282" s="284"/>
      <c r="H282" s="284"/>
      <c r="I282" s="284"/>
      <c r="J282" s="298" t="s">
        <v>140</v>
      </c>
      <c r="N282">
        <v>2008</v>
      </c>
    </row>
    <row r="283" spans="1:20" x14ac:dyDescent="0.15">
      <c r="A283">
        <v>2</v>
      </c>
      <c r="E283" s="96"/>
      <c r="F283" s="284"/>
      <c r="G283" s="284"/>
      <c r="H283" s="284"/>
      <c r="I283" s="297" t="s">
        <v>699</v>
      </c>
      <c r="J283" s="308"/>
      <c r="N283">
        <v>1990</v>
      </c>
    </row>
    <row r="284" spans="1:20" x14ac:dyDescent="0.15">
      <c r="A284">
        <v>2</v>
      </c>
      <c r="E284" s="96"/>
      <c r="F284" s="284"/>
      <c r="G284" s="284"/>
      <c r="H284" s="284"/>
      <c r="I284" s="297" t="s">
        <v>138</v>
      </c>
      <c r="J284" s="308"/>
      <c r="N284">
        <v>2000</v>
      </c>
    </row>
    <row r="285" spans="1:20" x14ac:dyDescent="0.15">
      <c r="A285">
        <v>3</v>
      </c>
      <c r="B285" s="60" t="s">
        <v>2125</v>
      </c>
      <c r="E285" s="96"/>
      <c r="F285" s="284"/>
      <c r="G285" s="284"/>
      <c r="H285" s="298" t="s">
        <v>953</v>
      </c>
      <c r="I285" s="288"/>
      <c r="J285" s="288"/>
      <c r="M285" s="32"/>
      <c r="N285">
        <v>1960</v>
      </c>
      <c r="O285" s="32" t="s">
        <v>247</v>
      </c>
      <c r="P285" s="15" t="s">
        <v>3574</v>
      </c>
      <c r="Q285" s="32" t="s">
        <v>1455</v>
      </c>
      <c r="R285" s="32" t="s">
        <v>1341</v>
      </c>
      <c r="T285" s="32" t="s">
        <v>2821</v>
      </c>
    </row>
    <row r="286" spans="1:20" x14ac:dyDescent="0.15">
      <c r="A286">
        <v>2</v>
      </c>
      <c r="B286" s="60" t="s">
        <v>1127</v>
      </c>
      <c r="E286" s="96"/>
      <c r="F286" s="284"/>
      <c r="G286" s="718" t="s">
        <v>4107</v>
      </c>
      <c r="H286" s="720"/>
      <c r="I286" s="720"/>
      <c r="J286" s="720"/>
      <c r="M286" s="32"/>
      <c r="N286">
        <v>1931</v>
      </c>
      <c r="O286" s="32" t="s">
        <v>233</v>
      </c>
      <c r="P286" s="32"/>
      <c r="Q286" s="32" t="s">
        <v>1011</v>
      </c>
      <c r="R286" s="32"/>
    </row>
    <row r="287" spans="1:20" x14ac:dyDescent="0.15">
      <c r="A287">
        <v>3</v>
      </c>
      <c r="B287" s="60" t="s">
        <v>2125</v>
      </c>
      <c r="E287" s="96"/>
      <c r="F287" s="284"/>
      <c r="G287" s="284"/>
      <c r="H287" s="298" t="s">
        <v>3284</v>
      </c>
      <c r="I287" s="288"/>
      <c r="J287" s="288"/>
      <c r="M287" s="32"/>
      <c r="N287">
        <v>1956</v>
      </c>
      <c r="O287" s="32" t="s">
        <v>232</v>
      </c>
      <c r="P287" s="32" t="s">
        <v>4009</v>
      </c>
      <c r="Q287" s="32" t="s">
        <v>2259</v>
      </c>
      <c r="R287" s="32" t="s">
        <v>3283</v>
      </c>
    </row>
    <row r="288" spans="1:20" x14ac:dyDescent="0.15">
      <c r="A288">
        <v>2</v>
      </c>
      <c r="B288" s="60" t="s">
        <v>2125</v>
      </c>
      <c r="E288" s="96"/>
      <c r="F288" s="284"/>
      <c r="G288" s="284"/>
      <c r="H288" s="297" t="s">
        <v>747</v>
      </c>
      <c r="I288" s="288"/>
      <c r="J288" s="288"/>
      <c r="N288">
        <v>1961</v>
      </c>
      <c r="O288" s="32" t="s">
        <v>233</v>
      </c>
      <c r="Q288" s="32" t="s">
        <v>746</v>
      </c>
      <c r="R288" t="s">
        <v>2998</v>
      </c>
    </row>
    <row r="289" spans="1:19" x14ac:dyDescent="0.15">
      <c r="A289">
        <v>3</v>
      </c>
      <c r="E289" s="96"/>
      <c r="F289" s="284"/>
      <c r="G289" s="295"/>
      <c r="H289" s="296"/>
      <c r="I289" s="298" t="s">
        <v>2706</v>
      </c>
      <c r="J289" s="309"/>
      <c r="M289" s="32"/>
      <c r="N289">
        <v>1984</v>
      </c>
      <c r="O289" s="32" t="s">
        <v>245</v>
      </c>
      <c r="P289" s="32"/>
      <c r="Q289" s="32" t="s">
        <v>544</v>
      </c>
      <c r="R289" s="32"/>
      <c r="S289" s="32" t="s">
        <v>3300</v>
      </c>
    </row>
    <row r="290" spans="1:19" x14ac:dyDescent="0.15">
      <c r="A290">
        <v>2</v>
      </c>
      <c r="E290" s="96"/>
      <c r="F290" s="284"/>
      <c r="G290" s="295"/>
      <c r="H290" s="296"/>
      <c r="I290" s="297" t="s">
        <v>748</v>
      </c>
      <c r="J290" s="308"/>
      <c r="M290" s="32"/>
      <c r="N290">
        <v>1987</v>
      </c>
      <c r="O290" s="32" t="s">
        <v>232</v>
      </c>
      <c r="P290" s="32"/>
      <c r="Q290" s="32" t="s">
        <v>3268</v>
      </c>
      <c r="R290" s="32"/>
    </row>
    <row r="291" spans="1:19" x14ac:dyDescent="0.15">
      <c r="A291">
        <v>2</v>
      </c>
      <c r="E291" s="96"/>
      <c r="F291" s="284"/>
      <c r="G291" s="295"/>
      <c r="H291" s="288"/>
      <c r="I291" s="296"/>
      <c r="J291" s="297" t="s">
        <v>452</v>
      </c>
      <c r="N291">
        <v>2012</v>
      </c>
    </row>
    <row r="292" spans="1:19" x14ac:dyDescent="0.15">
      <c r="A292">
        <v>2</v>
      </c>
      <c r="E292" s="96"/>
      <c r="F292" s="284"/>
      <c r="G292" s="295"/>
      <c r="H292" s="288"/>
      <c r="I292" s="296"/>
      <c r="J292" s="297" t="s">
        <v>176</v>
      </c>
      <c r="N292">
        <v>2017</v>
      </c>
    </row>
    <row r="293" spans="1:19" x14ac:dyDescent="0.15">
      <c r="A293">
        <v>1</v>
      </c>
      <c r="B293" s="60" t="s">
        <v>3351</v>
      </c>
      <c r="E293" s="96"/>
      <c r="F293" s="284"/>
      <c r="G293" s="291" t="s">
        <v>1012</v>
      </c>
      <c r="H293" s="288"/>
      <c r="I293" s="288"/>
      <c r="J293" s="288"/>
      <c r="N293">
        <v>1935</v>
      </c>
      <c r="O293">
        <v>2002</v>
      </c>
      <c r="Q293" s="32" t="s">
        <v>4119</v>
      </c>
      <c r="R293" s="32" t="s">
        <v>341</v>
      </c>
    </row>
    <row r="294" spans="1:19" x14ac:dyDescent="0.15">
      <c r="A294">
        <v>3</v>
      </c>
      <c r="B294" s="60" t="s">
        <v>2125</v>
      </c>
      <c r="E294" s="96"/>
      <c r="F294" s="284"/>
      <c r="G294" s="284"/>
      <c r="H294" s="298" t="s">
        <v>749</v>
      </c>
      <c r="I294" s="288"/>
      <c r="J294" s="288"/>
      <c r="N294">
        <v>1962</v>
      </c>
      <c r="P294" s="32" t="s">
        <v>3134</v>
      </c>
      <c r="Q294" s="32" t="s">
        <v>3083</v>
      </c>
      <c r="R294" s="32"/>
    </row>
    <row r="295" spans="1:19" x14ac:dyDescent="0.15">
      <c r="A295">
        <v>2</v>
      </c>
      <c r="B295" s="60" t="s">
        <v>1127</v>
      </c>
      <c r="E295" s="96"/>
      <c r="F295" s="284"/>
      <c r="G295" s="297" t="s">
        <v>1411</v>
      </c>
      <c r="H295" s="288"/>
      <c r="I295" s="288"/>
      <c r="J295" s="288"/>
      <c r="M295" s="32"/>
      <c r="N295">
        <v>1938</v>
      </c>
      <c r="O295" s="32" t="s">
        <v>233</v>
      </c>
      <c r="P295" s="32"/>
      <c r="Q295" s="32" t="s">
        <v>1013</v>
      </c>
      <c r="R295" s="32"/>
    </row>
    <row r="296" spans="1:19" x14ac:dyDescent="0.15">
      <c r="A296">
        <v>2</v>
      </c>
      <c r="B296" s="60" t="s">
        <v>2125</v>
      </c>
      <c r="E296" s="96"/>
      <c r="F296" s="295"/>
      <c r="G296" s="296"/>
      <c r="H296" s="297" t="s">
        <v>1298</v>
      </c>
      <c r="I296" s="288"/>
      <c r="J296" s="288"/>
      <c r="M296" s="32"/>
      <c r="N296">
        <v>1963</v>
      </c>
      <c r="O296" s="32" t="s">
        <v>232</v>
      </c>
      <c r="P296" s="32"/>
      <c r="Q296" t="s">
        <v>569</v>
      </c>
      <c r="R296" s="32" t="s">
        <v>1297</v>
      </c>
    </row>
    <row r="297" spans="1:19" x14ac:dyDescent="0.15">
      <c r="A297">
        <v>3</v>
      </c>
      <c r="E297" s="96"/>
      <c r="F297" s="295"/>
      <c r="G297" s="296"/>
      <c r="H297" s="284"/>
      <c r="I297" s="298" t="s">
        <v>750</v>
      </c>
      <c r="J297" s="309"/>
      <c r="N297">
        <v>1990</v>
      </c>
      <c r="O297" s="32" t="s">
        <v>263</v>
      </c>
      <c r="R297" s="32" t="s">
        <v>2300</v>
      </c>
    </row>
    <row r="298" spans="1:19" x14ac:dyDescent="0.15">
      <c r="A298">
        <v>3</v>
      </c>
      <c r="E298" s="96"/>
      <c r="F298" s="295"/>
      <c r="G298" s="296"/>
      <c r="H298" s="284"/>
      <c r="I298" s="298" t="s">
        <v>1476</v>
      </c>
      <c r="J298" s="309"/>
      <c r="M298" s="32"/>
      <c r="N298">
        <v>1992</v>
      </c>
      <c r="O298" s="32"/>
      <c r="R298" t="s">
        <v>3059</v>
      </c>
    </row>
    <row r="299" spans="1:19" x14ac:dyDescent="0.15">
      <c r="A299">
        <v>3</v>
      </c>
      <c r="B299" s="60" t="s">
        <v>2125</v>
      </c>
      <c r="E299" s="96"/>
      <c r="F299" s="295"/>
      <c r="G299" s="296"/>
      <c r="H299" s="298" t="s">
        <v>751</v>
      </c>
      <c r="I299" s="288"/>
      <c r="J299" s="288"/>
      <c r="M299" s="32"/>
      <c r="N299">
        <v>1966</v>
      </c>
      <c r="O299" s="32" t="s">
        <v>1104</v>
      </c>
      <c r="P299" s="32" t="s">
        <v>1258</v>
      </c>
      <c r="Q299" t="s">
        <v>441</v>
      </c>
      <c r="R299" s="32" t="s">
        <v>1858</v>
      </c>
    </row>
    <row r="300" spans="1:19" x14ac:dyDescent="0.15">
      <c r="A300">
        <v>1</v>
      </c>
      <c r="B300" s="60" t="s">
        <v>3351</v>
      </c>
      <c r="E300" s="96"/>
      <c r="F300" s="337" t="s">
        <v>753</v>
      </c>
      <c r="G300" s="87"/>
      <c r="H300" s="87"/>
      <c r="I300" s="87"/>
      <c r="J300" s="9"/>
      <c r="N300">
        <v>1903</v>
      </c>
      <c r="O300">
        <v>1984</v>
      </c>
      <c r="P300" s="32" t="s">
        <v>1849</v>
      </c>
      <c r="Q300" t="s">
        <v>752</v>
      </c>
      <c r="R300" s="32" t="s">
        <v>4020</v>
      </c>
      <c r="S300" s="32" t="s">
        <v>3630</v>
      </c>
    </row>
    <row r="301" spans="1:19" x14ac:dyDescent="0.15">
      <c r="A301">
        <v>1</v>
      </c>
      <c r="B301" s="60" t="s">
        <v>3655</v>
      </c>
      <c r="E301" s="96"/>
      <c r="F301" s="97" t="s">
        <v>3769</v>
      </c>
      <c r="G301" s="4"/>
      <c r="H301" s="4"/>
      <c r="I301" s="4"/>
      <c r="J301" s="9"/>
      <c r="N301">
        <v>1905</v>
      </c>
      <c r="O301">
        <v>1905</v>
      </c>
      <c r="P301" t="s">
        <v>1294</v>
      </c>
      <c r="Q301" s="32" t="s">
        <v>3770</v>
      </c>
      <c r="S301" t="s">
        <v>1458</v>
      </c>
    </row>
    <row r="302" spans="1:19" x14ac:dyDescent="0.15">
      <c r="A302">
        <v>1</v>
      </c>
      <c r="E302" s="96"/>
      <c r="F302" s="97" t="s">
        <v>3863</v>
      </c>
      <c r="G302" s="4"/>
      <c r="H302" s="4"/>
      <c r="I302" s="4"/>
      <c r="J302" s="9"/>
      <c r="N302">
        <v>1907</v>
      </c>
      <c r="O302">
        <v>1964</v>
      </c>
      <c r="P302" s="32" t="s">
        <v>3742</v>
      </c>
      <c r="Q302" s="32" t="s">
        <v>1429</v>
      </c>
      <c r="R302" s="32" t="s">
        <v>3065</v>
      </c>
    </row>
    <row r="303" spans="1:19" x14ac:dyDescent="0.15">
      <c r="A303">
        <v>1</v>
      </c>
      <c r="B303" s="60" t="s">
        <v>3351</v>
      </c>
      <c r="E303" s="96"/>
      <c r="F303" s="98" t="s">
        <v>1570</v>
      </c>
      <c r="G303" s="4"/>
      <c r="H303" s="4"/>
      <c r="I303" s="4"/>
      <c r="J303" s="9"/>
      <c r="N303">
        <v>1910</v>
      </c>
      <c r="O303">
        <v>1986</v>
      </c>
      <c r="P303" s="32" t="s">
        <v>3619</v>
      </c>
      <c r="Q303" s="32" t="s">
        <v>1724</v>
      </c>
      <c r="R303" s="32" t="s">
        <v>3000</v>
      </c>
      <c r="S303" s="32" t="s">
        <v>2999</v>
      </c>
    </row>
    <row r="304" spans="1:19" x14ac:dyDescent="0.15">
      <c r="A304">
        <v>1</v>
      </c>
      <c r="B304" s="60" t="s">
        <v>3351</v>
      </c>
      <c r="E304" s="96"/>
      <c r="F304" s="331" t="s">
        <v>3864</v>
      </c>
      <c r="G304" s="332"/>
      <c r="H304" s="332"/>
      <c r="I304" s="332"/>
      <c r="J304" s="9"/>
      <c r="M304" s="32"/>
      <c r="N304">
        <v>1912</v>
      </c>
      <c r="O304">
        <v>2014</v>
      </c>
      <c r="P304" s="32" t="s">
        <v>1239</v>
      </c>
      <c r="Q304" s="32" t="s">
        <v>1212</v>
      </c>
      <c r="R304" s="32"/>
      <c r="S304" t="s">
        <v>3001</v>
      </c>
    </row>
    <row r="305" spans="1:20" ht="15.75" x14ac:dyDescent="0.25">
      <c r="A305">
        <v>1</v>
      </c>
      <c r="E305" s="96"/>
      <c r="F305" s="212" t="s">
        <v>1015</v>
      </c>
      <c r="G305" s="210"/>
      <c r="H305" s="210"/>
      <c r="I305" s="210"/>
      <c r="J305" s="9"/>
      <c r="N305">
        <v>1915</v>
      </c>
      <c r="O305">
        <v>1947</v>
      </c>
      <c r="Q305" s="32" t="s">
        <v>1014</v>
      </c>
      <c r="R305" s="32"/>
      <c r="T305" s="122" t="s">
        <v>1533</v>
      </c>
    </row>
    <row r="306" spans="1:20" x14ac:dyDescent="0.15">
      <c r="A306">
        <v>2</v>
      </c>
      <c r="B306" s="60" t="s">
        <v>1715</v>
      </c>
      <c r="E306" s="96"/>
      <c r="F306" s="204"/>
      <c r="G306" s="213" t="s">
        <v>1391</v>
      </c>
      <c r="H306" s="210"/>
      <c r="I306" s="210"/>
      <c r="J306" s="9"/>
      <c r="N306">
        <v>1937</v>
      </c>
      <c r="Q306" s="32" t="s">
        <v>4114</v>
      </c>
      <c r="R306" s="32" t="s">
        <v>341</v>
      </c>
    </row>
    <row r="307" spans="1:20" x14ac:dyDescent="0.15">
      <c r="A307">
        <v>2</v>
      </c>
      <c r="B307" s="60" t="s">
        <v>1127</v>
      </c>
      <c r="E307" s="96"/>
      <c r="F307" s="204"/>
      <c r="G307" s="213" t="s">
        <v>3182</v>
      </c>
      <c r="H307" s="210"/>
      <c r="I307" s="210"/>
      <c r="J307" s="9"/>
      <c r="N307">
        <v>1945</v>
      </c>
      <c r="Q307" s="32" t="s">
        <v>3602</v>
      </c>
      <c r="R307" t="s">
        <v>1255</v>
      </c>
    </row>
    <row r="308" spans="1:20" x14ac:dyDescent="0.15">
      <c r="A308">
        <v>2</v>
      </c>
      <c r="B308" s="60" t="s">
        <v>2125</v>
      </c>
      <c r="E308" s="96"/>
      <c r="F308" s="208"/>
      <c r="G308" s="215"/>
      <c r="H308" s="213" t="s">
        <v>2801</v>
      </c>
      <c r="I308" s="210"/>
      <c r="J308" s="9"/>
      <c r="N308">
        <v>1968</v>
      </c>
      <c r="O308" t="s">
        <v>1111</v>
      </c>
      <c r="Q308" s="32" t="s">
        <v>1092</v>
      </c>
      <c r="R308" s="32"/>
    </row>
    <row r="309" spans="1:20" x14ac:dyDescent="0.15">
      <c r="A309">
        <v>3</v>
      </c>
      <c r="E309" s="96"/>
      <c r="F309" s="208"/>
      <c r="G309" s="210"/>
      <c r="H309" s="215"/>
      <c r="I309" s="214" t="s">
        <v>1748</v>
      </c>
      <c r="J309" s="9"/>
      <c r="N309">
        <v>1989</v>
      </c>
      <c r="O309" s="32" t="s">
        <v>232</v>
      </c>
      <c r="Q309" s="32" t="s">
        <v>2096</v>
      </c>
      <c r="R309" s="32"/>
    </row>
    <row r="310" spans="1:20" x14ac:dyDescent="0.15">
      <c r="A310">
        <v>3</v>
      </c>
      <c r="E310" s="96"/>
      <c r="F310" s="208"/>
      <c r="G310" s="210"/>
      <c r="H310" s="215"/>
      <c r="I310" s="214" t="s">
        <v>4096</v>
      </c>
      <c r="J310" s="9"/>
      <c r="L310" s="7"/>
      <c r="N310">
        <v>1992</v>
      </c>
      <c r="O310" s="32" t="s">
        <v>232</v>
      </c>
      <c r="Q310" s="32" t="s">
        <v>4097</v>
      </c>
    </row>
    <row r="311" spans="1:20" x14ac:dyDescent="0.15">
      <c r="A311">
        <v>1</v>
      </c>
      <c r="B311" s="60" t="s">
        <v>3655</v>
      </c>
      <c r="E311" s="96"/>
      <c r="F311" s="679" t="s">
        <v>3865</v>
      </c>
      <c r="G311" s="210"/>
      <c r="H311" s="210"/>
      <c r="I311" s="210"/>
      <c r="J311" s="9"/>
      <c r="N311">
        <v>1917</v>
      </c>
      <c r="O311">
        <v>1919</v>
      </c>
      <c r="Q311" t="s">
        <v>1295</v>
      </c>
    </row>
    <row r="312" spans="1:20" ht="15.75" x14ac:dyDescent="0.25">
      <c r="A312">
        <v>1</v>
      </c>
      <c r="B312" s="60" t="s">
        <v>3351</v>
      </c>
      <c r="E312" s="96"/>
      <c r="F312" s="679" t="s">
        <v>1460</v>
      </c>
      <c r="G312" s="210"/>
      <c r="H312" s="210"/>
      <c r="I312" s="210"/>
      <c r="J312" s="9"/>
      <c r="N312">
        <v>1919</v>
      </c>
      <c r="O312">
        <v>2013</v>
      </c>
      <c r="Q312" s="32" t="s">
        <v>1016</v>
      </c>
      <c r="R312" s="32" t="s">
        <v>3174</v>
      </c>
      <c r="S312" s="32" t="s">
        <v>2953</v>
      </c>
      <c r="T312" s="122" t="s">
        <v>1532</v>
      </c>
    </row>
    <row r="313" spans="1:20" x14ac:dyDescent="0.15">
      <c r="A313">
        <v>1</v>
      </c>
      <c r="B313" s="60" t="s">
        <v>3351</v>
      </c>
      <c r="E313" s="96"/>
      <c r="F313" s="204"/>
      <c r="G313" s="214" t="s">
        <v>3608</v>
      </c>
      <c r="H313" s="210"/>
      <c r="I313" s="210"/>
      <c r="J313" s="9"/>
      <c r="M313" s="32"/>
      <c r="N313">
        <v>1941</v>
      </c>
      <c r="O313" s="32">
        <v>2020</v>
      </c>
      <c r="P313" s="32" t="s">
        <v>3140</v>
      </c>
      <c r="Q313" s="32" t="s">
        <v>2259</v>
      </c>
      <c r="R313" s="32" t="s">
        <v>1734</v>
      </c>
      <c r="S313" s="32" t="s">
        <v>3609</v>
      </c>
    </row>
    <row r="314" spans="1:20" x14ac:dyDescent="0.15">
      <c r="A314">
        <v>2</v>
      </c>
      <c r="B314" s="60" t="s">
        <v>1127</v>
      </c>
      <c r="E314" s="96"/>
      <c r="F314" s="204"/>
      <c r="G314" s="213" t="s">
        <v>1459</v>
      </c>
      <c r="H314" s="210"/>
      <c r="I314" s="210"/>
      <c r="J314" s="9"/>
      <c r="M314" s="32"/>
      <c r="N314">
        <v>1943</v>
      </c>
      <c r="Q314" s="32" t="s">
        <v>3285</v>
      </c>
      <c r="R314" s="32" t="s">
        <v>3132</v>
      </c>
      <c r="S314" s="32"/>
    </row>
    <row r="315" spans="1:20" x14ac:dyDescent="0.15">
      <c r="A315">
        <v>2</v>
      </c>
      <c r="B315" s="60" t="s">
        <v>2125</v>
      </c>
      <c r="E315" s="96"/>
      <c r="F315" s="204"/>
      <c r="G315" s="204"/>
      <c r="H315" s="213" t="s">
        <v>757</v>
      </c>
      <c r="I315" s="210"/>
      <c r="J315" s="9"/>
      <c r="M315" s="32"/>
      <c r="N315">
        <v>1967</v>
      </c>
      <c r="O315" s="32" t="s">
        <v>1107</v>
      </c>
      <c r="P315" s="32"/>
      <c r="Q315" s="32" t="s">
        <v>756</v>
      </c>
      <c r="R315" s="32"/>
    </row>
    <row r="316" spans="1:20" x14ac:dyDescent="0.15">
      <c r="A316">
        <v>3</v>
      </c>
      <c r="E316" s="96"/>
      <c r="F316" s="204"/>
      <c r="G316" s="204"/>
      <c r="H316" s="204"/>
      <c r="I316" s="214" t="s">
        <v>758</v>
      </c>
      <c r="J316" s="9"/>
      <c r="N316">
        <v>1993</v>
      </c>
      <c r="O316" t="s">
        <v>245</v>
      </c>
    </row>
    <row r="317" spans="1:20" x14ac:dyDescent="0.15">
      <c r="A317">
        <v>3</v>
      </c>
      <c r="E317" s="96"/>
      <c r="F317" s="204"/>
      <c r="G317" s="204"/>
      <c r="H317" s="204"/>
      <c r="I317" s="214" t="s">
        <v>755</v>
      </c>
      <c r="J317" s="9"/>
      <c r="N317">
        <v>2003</v>
      </c>
    </row>
    <row r="318" spans="1:20" x14ac:dyDescent="0.15">
      <c r="A318">
        <v>2</v>
      </c>
      <c r="B318" s="60" t="s">
        <v>2125</v>
      </c>
      <c r="E318" s="96"/>
      <c r="F318" s="204"/>
      <c r="G318" s="204"/>
      <c r="H318" s="213" t="s">
        <v>760</v>
      </c>
      <c r="I318" s="210"/>
      <c r="J318" s="9"/>
      <c r="M318" s="32"/>
      <c r="N318">
        <v>1975</v>
      </c>
      <c r="O318" s="32" t="s">
        <v>1307</v>
      </c>
      <c r="P318" s="32"/>
      <c r="Q318" s="32" t="s">
        <v>759</v>
      </c>
      <c r="R318" s="32"/>
    </row>
    <row r="319" spans="1:20" x14ac:dyDescent="0.15">
      <c r="A319">
        <v>3</v>
      </c>
      <c r="E319" s="96"/>
      <c r="F319" s="204"/>
      <c r="G319" s="208"/>
      <c r="H319" s="215"/>
      <c r="I319" s="214" t="s">
        <v>669</v>
      </c>
      <c r="J319" s="9"/>
      <c r="N319">
        <v>2001</v>
      </c>
      <c r="O319" t="s">
        <v>3417</v>
      </c>
      <c r="R319" t="s">
        <v>3418</v>
      </c>
    </row>
    <row r="320" spans="1:20" x14ac:dyDescent="0.15">
      <c r="A320">
        <v>3</v>
      </c>
      <c r="E320" s="96"/>
      <c r="F320" s="204"/>
      <c r="G320" s="208"/>
      <c r="H320" s="215"/>
      <c r="I320" s="214" t="s">
        <v>675</v>
      </c>
      <c r="J320" s="9"/>
      <c r="N320">
        <v>2004</v>
      </c>
    </row>
    <row r="321" spans="1:20" x14ac:dyDescent="0.15">
      <c r="A321">
        <v>2</v>
      </c>
      <c r="B321" s="60" t="s">
        <v>1127</v>
      </c>
      <c r="E321" s="96"/>
      <c r="F321" s="204"/>
      <c r="G321" s="213" t="s">
        <v>1398</v>
      </c>
      <c r="H321" s="210"/>
      <c r="I321" s="210"/>
      <c r="J321" s="9"/>
      <c r="N321">
        <v>1947</v>
      </c>
      <c r="O321" t="s">
        <v>1111</v>
      </c>
      <c r="Q321" s="32" t="s">
        <v>3097</v>
      </c>
      <c r="R321" t="s">
        <v>359</v>
      </c>
    </row>
    <row r="322" spans="1:20" x14ac:dyDescent="0.15">
      <c r="A322">
        <v>2</v>
      </c>
      <c r="B322" s="60" t="s">
        <v>2126</v>
      </c>
      <c r="E322" s="96"/>
      <c r="F322" s="204"/>
      <c r="G322" s="217"/>
      <c r="H322" s="213" t="s">
        <v>761</v>
      </c>
      <c r="I322" s="210"/>
      <c r="J322" s="9"/>
      <c r="N322">
        <v>1972</v>
      </c>
      <c r="Q322" s="32"/>
      <c r="R322" s="32"/>
    </row>
    <row r="323" spans="1:20" x14ac:dyDescent="0.15">
      <c r="A323">
        <v>2</v>
      </c>
      <c r="B323" s="60" t="s">
        <v>2125</v>
      </c>
      <c r="E323" s="96"/>
      <c r="F323" s="204"/>
      <c r="G323" s="217"/>
      <c r="H323" s="213" t="s">
        <v>1017</v>
      </c>
      <c r="I323" s="210"/>
      <c r="J323" s="9"/>
      <c r="M323" s="32"/>
      <c r="N323">
        <v>1975</v>
      </c>
      <c r="O323" s="32" t="s">
        <v>1108</v>
      </c>
      <c r="P323" s="32"/>
      <c r="Q323" s="32" t="s">
        <v>3131</v>
      </c>
      <c r="R323" s="32"/>
    </row>
    <row r="324" spans="1:20" x14ac:dyDescent="0.15">
      <c r="A324">
        <v>3</v>
      </c>
      <c r="E324" s="96"/>
      <c r="F324" s="204"/>
      <c r="G324" s="218"/>
      <c r="H324" s="215"/>
      <c r="I324" s="214" t="s">
        <v>762</v>
      </c>
      <c r="J324" s="9"/>
      <c r="N324">
        <v>1999</v>
      </c>
    </row>
    <row r="325" spans="1:20" x14ac:dyDescent="0.15">
      <c r="A325">
        <v>1</v>
      </c>
      <c r="B325" s="60" t="s">
        <v>3655</v>
      </c>
      <c r="E325" s="96"/>
      <c r="F325" s="204"/>
      <c r="G325" s="212" t="s">
        <v>3826</v>
      </c>
      <c r="H325" s="210"/>
      <c r="I325" s="210"/>
      <c r="J325" s="9"/>
      <c r="N325">
        <v>1955</v>
      </c>
      <c r="Q325" t="s">
        <v>1295</v>
      </c>
    </row>
    <row r="326" spans="1:20" x14ac:dyDescent="0.15">
      <c r="A326">
        <v>1</v>
      </c>
      <c r="B326" s="60" t="s">
        <v>3352</v>
      </c>
      <c r="E326" s="96"/>
      <c r="F326" s="262" t="s">
        <v>4189</v>
      </c>
      <c r="G326" s="263"/>
      <c r="H326" s="263"/>
      <c r="I326" s="263"/>
      <c r="J326" s="9"/>
      <c r="N326">
        <v>1924</v>
      </c>
      <c r="O326">
        <v>2019</v>
      </c>
      <c r="Q326" s="32" t="s">
        <v>914</v>
      </c>
      <c r="R326" s="32" t="s">
        <v>3002</v>
      </c>
      <c r="S326" s="32" t="s">
        <v>3429</v>
      </c>
    </row>
    <row r="327" spans="1:20" x14ac:dyDescent="0.15">
      <c r="A327">
        <v>1</v>
      </c>
      <c r="E327" s="97" t="s">
        <v>3866</v>
      </c>
      <c r="F327" s="4"/>
      <c r="G327" s="4"/>
      <c r="H327" s="4"/>
      <c r="I327" s="4"/>
      <c r="J327" s="9"/>
      <c r="M327" s="32"/>
      <c r="N327">
        <v>1887</v>
      </c>
      <c r="O327">
        <v>1944</v>
      </c>
      <c r="P327" s="32" t="s">
        <v>1226</v>
      </c>
      <c r="Q327" s="32" t="s">
        <v>1161</v>
      </c>
      <c r="R327" s="32"/>
    </row>
    <row r="328" spans="1:20" x14ac:dyDescent="0.15">
      <c r="A328">
        <v>1</v>
      </c>
      <c r="E328" s="98" t="s">
        <v>1018</v>
      </c>
      <c r="F328" s="4"/>
      <c r="G328" s="4"/>
      <c r="H328" s="4"/>
      <c r="I328" s="4"/>
      <c r="J328" s="9"/>
      <c r="P328" s="32" t="s">
        <v>3605</v>
      </c>
      <c r="Q328" s="32" t="s">
        <v>2890</v>
      </c>
      <c r="R328" s="32" t="s">
        <v>2162</v>
      </c>
    </row>
    <row r="329" spans="1:20" x14ac:dyDescent="0.15">
      <c r="A329">
        <v>1</v>
      </c>
      <c r="B329" s="60" t="s">
        <v>3351</v>
      </c>
      <c r="E329" s="98" t="s">
        <v>4111</v>
      </c>
      <c r="F329" s="4"/>
      <c r="G329" s="4"/>
      <c r="H329" s="4"/>
      <c r="I329" s="4"/>
      <c r="J329" s="9"/>
      <c r="N329">
        <v>1892</v>
      </c>
      <c r="O329">
        <v>1983</v>
      </c>
      <c r="P329" s="32" t="s">
        <v>1723</v>
      </c>
      <c r="Q329" s="32" t="s">
        <v>752</v>
      </c>
      <c r="R329" s="32" t="s">
        <v>3624</v>
      </c>
      <c r="S329" s="32" t="s">
        <v>2163</v>
      </c>
      <c r="T329" s="32" t="s">
        <v>4112</v>
      </c>
    </row>
    <row r="330" spans="1:20" x14ac:dyDescent="0.15">
      <c r="A330">
        <v>1</v>
      </c>
      <c r="B330" s="60" t="s">
        <v>3655</v>
      </c>
      <c r="E330" s="100" t="s">
        <v>3771</v>
      </c>
      <c r="F330" s="101"/>
      <c r="G330" s="101"/>
      <c r="H330" s="101"/>
      <c r="I330" s="101"/>
      <c r="J330" s="102"/>
      <c r="N330">
        <v>1899</v>
      </c>
      <c r="O330">
        <v>1908</v>
      </c>
      <c r="P330" s="32" t="s">
        <v>1294</v>
      </c>
      <c r="Q330" s="32" t="s">
        <v>3772</v>
      </c>
    </row>
  </sheetData>
  <phoneticPr fontId="3"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06"/>
  <sheetViews>
    <sheetView workbookViewId="0">
      <pane xSplit="1" ySplit="1" topLeftCell="B122" activePane="bottomRight" state="frozen"/>
      <selection pane="bottomLeft" activeCell="A2" sqref="A2"/>
      <selection pane="topRight" activeCell="B1" sqref="B1"/>
      <selection pane="bottomRight" activeCell="L125" sqref="L125:M125"/>
    </sheetView>
  </sheetViews>
  <sheetFormatPr defaultRowHeight="12.75" x14ac:dyDescent="0.15"/>
  <cols>
    <col min="1" max="1" width="4.98828125" customWidth="1"/>
    <col min="2" max="2" width="4.98828125" style="58" customWidth="1"/>
    <col min="3" max="3" width="9.3046875" customWidth="1"/>
    <col min="11" max="11" width="9.3046875" customWidth="1"/>
  </cols>
  <sheetData>
    <row r="1" spans="1:19" ht="30.75" x14ac:dyDescent="0.15">
      <c r="A1" s="17" t="s">
        <v>957</v>
      </c>
      <c r="B1" s="57">
        <v>719</v>
      </c>
      <c r="C1" s="59" t="s">
        <v>958</v>
      </c>
      <c r="D1" s="6">
        <v>2</v>
      </c>
      <c r="E1" s="6">
        <v>3</v>
      </c>
      <c r="F1" s="6">
        <v>4</v>
      </c>
      <c r="G1" s="6">
        <v>5</v>
      </c>
      <c r="H1" s="6">
        <v>6</v>
      </c>
      <c r="I1" s="6">
        <v>7</v>
      </c>
      <c r="J1" s="6">
        <v>8</v>
      </c>
      <c r="K1" s="59" t="s">
        <v>959</v>
      </c>
      <c r="N1" s="18" t="s">
        <v>935</v>
      </c>
      <c r="O1" s="54" t="s">
        <v>937</v>
      </c>
      <c r="P1" s="54" t="s">
        <v>1214</v>
      </c>
      <c r="Q1" s="55" t="s">
        <v>936</v>
      </c>
      <c r="R1" s="77" t="s">
        <v>2955</v>
      </c>
      <c r="S1" s="56" t="s">
        <v>938</v>
      </c>
    </row>
    <row r="2" spans="1:19" x14ac:dyDescent="0.15">
      <c r="A2">
        <v>1</v>
      </c>
      <c r="C2" s="40" t="s">
        <v>3589</v>
      </c>
      <c r="D2" s="14"/>
      <c r="E2" s="14"/>
      <c r="F2" s="14"/>
      <c r="N2">
        <v>1832</v>
      </c>
      <c r="O2">
        <v>1901</v>
      </c>
      <c r="Q2" s="32" t="s">
        <v>1805</v>
      </c>
      <c r="R2" s="32"/>
      <c r="S2" s="32" t="s">
        <v>2164</v>
      </c>
    </row>
    <row r="3" spans="1:19" x14ac:dyDescent="0.15">
      <c r="A3">
        <v>1</v>
      </c>
      <c r="C3" s="14"/>
      <c r="D3" s="82" t="s">
        <v>1728</v>
      </c>
      <c r="E3" s="14"/>
      <c r="F3" s="14"/>
      <c r="N3">
        <v>1851</v>
      </c>
      <c r="O3">
        <v>1878</v>
      </c>
    </row>
    <row r="4" spans="1:19" x14ac:dyDescent="0.15">
      <c r="A4">
        <v>1</v>
      </c>
      <c r="C4" s="14"/>
      <c r="D4" s="83"/>
      <c r="E4" s="82" t="s">
        <v>1094</v>
      </c>
      <c r="F4" s="14"/>
      <c r="O4" s="32" t="s">
        <v>1388</v>
      </c>
    </row>
    <row r="5" spans="1:19" ht="15.75" x14ac:dyDescent="0.25">
      <c r="A5">
        <v>1</v>
      </c>
      <c r="C5" s="14"/>
      <c r="D5" s="83"/>
      <c r="E5" s="83"/>
      <c r="F5" s="302" t="s">
        <v>2196</v>
      </c>
      <c r="G5" s="283"/>
      <c r="H5" s="283"/>
      <c r="I5" s="283"/>
      <c r="J5" s="283"/>
      <c r="K5" s="283"/>
      <c r="N5">
        <v>1889</v>
      </c>
      <c r="O5">
        <v>1975</v>
      </c>
      <c r="P5" s="122" t="s">
        <v>2087</v>
      </c>
    </row>
    <row r="6" spans="1:19" ht="15.75" x14ac:dyDescent="0.25">
      <c r="A6">
        <v>1</v>
      </c>
      <c r="B6" s="60" t="s">
        <v>3351</v>
      </c>
      <c r="D6" s="83"/>
      <c r="E6" s="83"/>
      <c r="F6" s="284"/>
      <c r="G6" s="291" t="s">
        <v>361</v>
      </c>
      <c r="H6" s="288"/>
      <c r="I6" s="288"/>
      <c r="J6" s="288"/>
      <c r="K6" s="288"/>
      <c r="N6">
        <v>1906</v>
      </c>
      <c r="O6">
        <v>1989</v>
      </c>
      <c r="P6" s="122"/>
      <c r="Q6" t="s">
        <v>1904</v>
      </c>
    </row>
    <row r="7" spans="1:19" x14ac:dyDescent="0.15">
      <c r="A7">
        <v>1</v>
      </c>
      <c r="B7" s="60" t="s">
        <v>3351</v>
      </c>
      <c r="D7" s="83"/>
      <c r="E7" s="83"/>
      <c r="F7" s="284"/>
      <c r="G7" s="310"/>
      <c r="H7" s="291" t="s">
        <v>3625</v>
      </c>
      <c r="I7" s="288"/>
      <c r="J7" s="288"/>
      <c r="K7" s="288"/>
      <c r="N7">
        <v>1926</v>
      </c>
      <c r="O7">
        <v>2020</v>
      </c>
      <c r="Q7" s="32" t="s">
        <v>2367</v>
      </c>
      <c r="R7" s="32"/>
      <c r="S7" s="32" t="s">
        <v>2953</v>
      </c>
    </row>
    <row r="8" spans="1:19" x14ac:dyDescent="0.15">
      <c r="A8">
        <v>2</v>
      </c>
      <c r="B8" s="60" t="s">
        <v>2125</v>
      </c>
      <c r="D8" s="83"/>
      <c r="E8" s="83"/>
      <c r="F8" s="284"/>
      <c r="G8" s="310"/>
      <c r="H8" s="284"/>
      <c r="I8" s="297" t="s">
        <v>1020</v>
      </c>
      <c r="J8" s="288"/>
      <c r="K8" s="288"/>
      <c r="M8" s="32"/>
      <c r="N8">
        <v>1951</v>
      </c>
      <c r="O8" t="s">
        <v>1111</v>
      </c>
      <c r="Q8" s="32" t="s">
        <v>1019</v>
      </c>
      <c r="R8" s="32" t="s">
        <v>358</v>
      </c>
    </row>
    <row r="9" spans="1:19" x14ac:dyDescent="0.15">
      <c r="A9">
        <v>2</v>
      </c>
      <c r="B9" s="60" t="s">
        <v>2125</v>
      </c>
      <c r="D9" s="83"/>
      <c r="E9" s="83"/>
      <c r="F9" s="284"/>
      <c r="G9" s="310"/>
      <c r="H9" s="284"/>
      <c r="I9" s="284"/>
      <c r="J9" s="297" t="s">
        <v>2784</v>
      </c>
      <c r="K9" s="288"/>
      <c r="M9" s="32"/>
      <c r="N9">
        <v>1977</v>
      </c>
      <c r="O9" t="s">
        <v>1111</v>
      </c>
      <c r="P9" s="32"/>
      <c r="Q9" t="s">
        <v>2308</v>
      </c>
      <c r="R9" s="32" t="s">
        <v>393</v>
      </c>
    </row>
    <row r="10" spans="1:19" x14ac:dyDescent="0.15">
      <c r="A10">
        <v>2</v>
      </c>
      <c r="D10" s="83"/>
      <c r="E10" s="83"/>
      <c r="F10" s="284"/>
      <c r="G10" s="310"/>
      <c r="H10" s="284"/>
      <c r="I10" s="284"/>
      <c r="J10" s="284"/>
      <c r="K10" s="297" t="s">
        <v>52</v>
      </c>
      <c r="N10">
        <v>2004</v>
      </c>
    </row>
    <row r="11" spans="1:19" x14ac:dyDescent="0.15">
      <c r="A11">
        <v>2</v>
      </c>
      <c r="D11" s="83"/>
      <c r="E11" s="83"/>
      <c r="F11" s="284"/>
      <c r="G11" s="310"/>
      <c r="H11" s="284"/>
      <c r="I11" s="284"/>
      <c r="J11" s="297" t="s">
        <v>392</v>
      </c>
      <c r="K11" s="288"/>
      <c r="N11">
        <v>1978</v>
      </c>
      <c r="Q11" s="32" t="s">
        <v>1083</v>
      </c>
      <c r="R11" s="32"/>
    </row>
    <row r="12" spans="1:19" x14ac:dyDescent="0.15">
      <c r="A12">
        <v>2</v>
      </c>
      <c r="D12" s="83"/>
      <c r="E12" s="83"/>
      <c r="F12" s="284"/>
      <c r="G12" s="310"/>
      <c r="H12" s="284"/>
      <c r="I12" s="284"/>
      <c r="J12" s="284"/>
      <c r="K12" s="297" t="s">
        <v>311</v>
      </c>
      <c r="N12">
        <v>2008</v>
      </c>
    </row>
    <row r="13" spans="1:19" x14ac:dyDescent="0.15">
      <c r="A13">
        <v>3</v>
      </c>
      <c r="D13" s="83"/>
      <c r="E13" s="83"/>
      <c r="F13" s="284"/>
      <c r="G13" s="310"/>
      <c r="H13" s="284"/>
      <c r="I13" s="284"/>
      <c r="J13" s="284"/>
      <c r="K13" s="298" t="s">
        <v>394</v>
      </c>
      <c r="N13">
        <v>2013</v>
      </c>
    </row>
    <row r="14" spans="1:19" x14ac:dyDescent="0.15">
      <c r="A14">
        <v>3</v>
      </c>
      <c r="D14" s="83"/>
      <c r="E14" s="83"/>
      <c r="F14" s="284"/>
      <c r="G14" s="310"/>
      <c r="H14" s="284"/>
      <c r="I14" s="284"/>
      <c r="J14" s="298" t="s">
        <v>2918</v>
      </c>
      <c r="K14" s="288"/>
      <c r="M14" s="32"/>
      <c r="N14">
        <v>1981</v>
      </c>
      <c r="O14" s="32" t="s">
        <v>1104</v>
      </c>
      <c r="P14" s="32" t="s">
        <v>2148</v>
      </c>
      <c r="Q14" s="32" t="s">
        <v>4016</v>
      </c>
      <c r="R14" s="32" t="s">
        <v>395</v>
      </c>
    </row>
    <row r="15" spans="1:19" x14ac:dyDescent="0.15">
      <c r="A15">
        <v>3</v>
      </c>
      <c r="B15" s="60" t="s">
        <v>2125</v>
      </c>
      <c r="D15" s="83"/>
      <c r="E15" s="83"/>
      <c r="F15" s="284"/>
      <c r="G15" s="310"/>
      <c r="H15" s="284"/>
      <c r="I15" s="298" t="s">
        <v>397</v>
      </c>
      <c r="J15" s="288"/>
      <c r="K15" s="288"/>
      <c r="N15">
        <v>1957</v>
      </c>
      <c r="O15" s="32" t="s">
        <v>319</v>
      </c>
      <c r="P15" s="32" t="s">
        <v>3003</v>
      </c>
    </row>
    <row r="16" spans="1:19" x14ac:dyDescent="0.15">
      <c r="A16">
        <v>1</v>
      </c>
      <c r="B16" s="60" t="s">
        <v>3655</v>
      </c>
      <c r="D16" s="83"/>
      <c r="E16" s="83"/>
      <c r="F16" s="284"/>
      <c r="G16" s="310"/>
      <c r="H16" s="284"/>
      <c r="I16" s="289" t="s">
        <v>3773</v>
      </c>
      <c r="J16" s="288"/>
      <c r="K16" s="288"/>
      <c r="N16">
        <v>1968</v>
      </c>
      <c r="P16" t="s">
        <v>1294</v>
      </c>
      <c r="Q16" t="s">
        <v>1295</v>
      </c>
    </row>
    <row r="17" spans="1:19" x14ac:dyDescent="0.15">
      <c r="A17">
        <v>1</v>
      </c>
      <c r="B17" s="60" t="s">
        <v>3351</v>
      </c>
      <c r="D17" s="83"/>
      <c r="E17" s="83"/>
      <c r="F17" s="284"/>
      <c r="G17" s="310"/>
      <c r="H17" s="289" t="s">
        <v>3867</v>
      </c>
      <c r="I17" s="288"/>
      <c r="J17" s="288"/>
      <c r="K17" s="288"/>
      <c r="M17" s="32"/>
      <c r="N17">
        <v>1927</v>
      </c>
      <c r="O17">
        <v>1989</v>
      </c>
      <c r="P17" s="32" t="s">
        <v>3138</v>
      </c>
      <c r="Q17" s="32" t="s">
        <v>398</v>
      </c>
      <c r="R17" s="32" t="s">
        <v>357</v>
      </c>
      <c r="S17" s="32" t="s">
        <v>4115</v>
      </c>
    </row>
    <row r="18" spans="1:19" x14ac:dyDescent="0.15">
      <c r="A18">
        <v>1</v>
      </c>
      <c r="B18" s="60" t="s">
        <v>3351</v>
      </c>
      <c r="D18" s="83"/>
      <c r="E18" s="83"/>
      <c r="F18" s="284"/>
      <c r="G18" s="310"/>
      <c r="H18" s="290" t="s">
        <v>3868</v>
      </c>
      <c r="I18" s="288"/>
      <c r="J18" s="288"/>
      <c r="K18" s="288"/>
      <c r="M18" s="32"/>
      <c r="N18">
        <v>1929</v>
      </c>
      <c r="O18">
        <v>2001</v>
      </c>
      <c r="P18" s="32" t="s">
        <v>1260</v>
      </c>
      <c r="Q18" t="s">
        <v>390</v>
      </c>
      <c r="R18" t="s">
        <v>3005</v>
      </c>
    </row>
    <row r="19" spans="1:19" x14ac:dyDescent="0.15">
      <c r="A19">
        <v>1</v>
      </c>
      <c r="B19" s="60" t="s">
        <v>3351</v>
      </c>
      <c r="D19" s="83"/>
      <c r="E19" s="83"/>
      <c r="F19" s="284"/>
      <c r="G19" s="310"/>
      <c r="H19" s="291" t="s">
        <v>1022</v>
      </c>
      <c r="I19" s="288"/>
      <c r="J19" s="288"/>
      <c r="K19" s="288"/>
      <c r="M19" s="32"/>
      <c r="N19">
        <v>1931</v>
      </c>
      <c r="O19">
        <v>2007</v>
      </c>
      <c r="Q19" s="32" t="s">
        <v>1021</v>
      </c>
      <c r="R19" t="s">
        <v>309</v>
      </c>
    </row>
    <row r="20" spans="1:19" x14ac:dyDescent="0.15">
      <c r="A20">
        <v>3</v>
      </c>
      <c r="B20" s="60" t="s">
        <v>2125</v>
      </c>
      <c r="D20" s="83"/>
      <c r="E20" s="83"/>
      <c r="F20" s="284"/>
      <c r="G20" s="311"/>
      <c r="H20" s="296"/>
      <c r="I20" s="298" t="s">
        <v>2130</v>
      </c>
      <c r="J20" s="288"/>
      <c r="K20" s="288"/>
      <c r="M20" s="32"/>
      <c r="N20">
        <v>1954</v>
      </c>
      <c r="O20" t="s">
        <v>1111</v>
      </c>
      <c r="P20" s="32" t="s">
        <v>1314</v>
      </c>
      <c r="Q20" s="32" t="s">
        <v>4219</v>
      </c>
      <c r="R20" s="32" t="s">
        <v>3004</v>
      </c>
      <c r="S20" s="32" t="s">
        <v>282</v>
      </c>
    </row>
    <row r="21" spans="1:19" x14ac:dyDescent="0.15">
      <c r="A21">
        <v>3</v>
      </c>
      <c r="B21" s="60" t="s">
        <v>2125</v>
      </c>
      <c r="D21" s="83"/>
      <c r="E21" s="83"/>
      <c r="F21" s="284"/>
      <c r="G21" s="311"/>
      <c r="H21" s="296"/>
      <c r="I21" s="298" t="s">
        <v>400</v>
      </c>
      <c r="J21" s="288"/>
      <c r="K21" s="288"/>
      <c r="N21">
        <v>1961</v>
      </c>
      <c r="O21" t="s">
        <v>1111</v>
      </c>
      <c r="P21" s="32" t="s">
        <v>1315</v>
      </c>
    </row>
    <row r="22" spans="1:19" x14ac:dyDescent="0.15">
      <c r="A22">
        <v>1</v>
      </c>
      <c r="B22" s="60" t="s">
        <v>3351</v>
      </c>
      <c r="D22" s="83"/>
      <c r="E22" s="83"/>
      <c r="F22" s="284"/>
      <c r="G22" s="289" t="s">
        <v>3869</v>
      </c>
      <c r="H22" s="288"/>
      <c r="I22" s="288"/>
      <c r="J22" s="288"/>
      <c r="K22" s="288"/>
      <c r="N22">
        <v>1908</v>
      </c>
      <c r="O22">
        <v>1999</v>
      </c>
      <c r="P22" s="32" t="s">
        <v>3007</v>
      </c>
      <c r="Q22" t="s">
        <v>1331</v>
      </c>
      <c r="R22" s="77" t="s">
        <v>1336</v>
      </c>
      <c r="S22" s="77" t="s">
        <v>3006</v>
      </c>
    </row>
    <row r="23" spans="1:19" x14ac:dyDescent="0.15">
      <c r="A23">
        <v>1</v>
      </c>
      <c r="B23" s="60" t="s">
        <v>3351</v>
      </c>
      <c r="D23" s="83"/>
      <c r="E23" s="83"/>
      <c r="F23" s="284"/>
      <c r="G23" s="291" t="s">
        <v>2232</v>
      </c>
      <c r="H23" s="288"/>
      <c r="I23" s="288"/>
      <c r="J23" s="288"/>
      <c r="K23" s="288"/>
      <c r="N23">
        <v>1913</v>
      </c>
      <c r="O23">
        <v>2007</v>
      </c>
      <c r="S23" s="32" t="s">
        <v>3422</v>
      </c>
    </row>
    <row r="24" spans="1:19" x14ac:dyDescent="0.15">
      <c r="A24">
        <v>1</v>
      </c>
      <c r="B24" s="60" t="s">
        <v>3352</v>
      </c>
      <c r="D24" s="83"/>
      <c r="E24" s="83"/>
      <c r="F24" s="284"/>
      <c r="G24" s="310"/>
      <c r="H24" s="291" t="s">
        <v>1390</v>
      </c>
      <c r="I24" s="288"/>
      <c r="J24" s="288"/>
      <c r="K24" s="288"/>
      <c r="N24">
        <v>1935</v>
      </c>
      <c r="O24">
        <v>1977</v>
      </c>
      <c r="Q24" s="32" t="s">
        <v>914</v>
      </c>
      <c r="R24" s="32"/>
    </row>
    <row r="25" spans="1:19" x14ac:dyDescent="0.15">
      <c r="A25">
        <v>2</v>
      </c>
      <c r="B25" s="60" t="s">
        <v>1127</v>
      </c>
      <c r="D25" s="83"/>
      <c r="E25" s="83"/>
      <c r="F25" s="284"/>
      <c r="G25" s="310"/>
      <c r="H25" s="297" t="s">
        <v>3646</v>
      </c>
      <c r="I25" s="288"/>
      <c r="J25" s="288"/>
      <c r="K25" s="288"/>
      <c r="M25" s="32"/>
      <c r="N25">
        <v>1947</v>
      </c>
      <c r="Q25" s="32" t="s">
        <v>2936</v>
      </c>
      <c r="R25" t="s">
        <v>3041</v>
      </c>
      <c r="S25" t="s">
        <v>3647</v>
      </c>
    </row>
    <row r="26" spans="1:19" x14ac:dyDescent="0.15">
      <c r="A26">
        <v>3</v>
      </c>
      <c r="B26" s="60" t="s">
        <v>2125</v>
      </c>
      <c r="D26" s="83"/>
      <c r="E26" s="83"/>
      <c r="F26" s="284"/>
      <c r="G26" s="312"/>
      <c r="H26" s="296"/>
      <c r="I26" s="298" t="s">
        <v>401</v>
      </c>
      <c r="J26" s="288"/>
      <c r="K26" s="288"/>
      <c r="M26" s="32"/>
      <c r="N26">
        <v>1968</v>
      </c>
      <c r="O26" t="s">
        <v>1111</v>
      </c>
      <c r="P26" s="32" t="s">
        <v>1248</v>
      </c>
      <c r="Q26" s="32" t="s">
        <v>2851</v>
      </c>
      <c r="R26" t="s">
        <v>1685</v>
      </c>
      <c r="S26" t="s">
        <v>4141</v>
      </c>
    </row>
    <row r="27" spans="1:19" x14ac:dyDescent="0.15">
      <c r="A27">
        <v>2</v>
      </c>
      <c r="B27" s="60" t="s">
        <v>2125</v>
      </c>
      <c r="D27" s="83"/>
      <c r="E27" s="83"/>
      <c r="F27" s="284"/>
      <c r="G27" s="311"/>
      <c r="H27" s="296"/>
      <c r="I27" s="297" t="s">
        <v>402</v>
      </c>
      <c r="J27" s="288"/>
      <c r="K27" s="288"/>
      <c r="M27" s="32"/>
      <c r="N27">
        <v>1976</v>
      </c>
      <c r="O27" t="s">
        <v>1111</v>
      </c>
      <c r="Q27" s="32" t="s">
        <v>3143</v>
      </c>
      <c r="R27" t="s">
        <v>310</v>
      </c>
    </row>
    <row r="28" spans="1:19" x14ac:dyDescent="0.15">
      <c r="A28">
        <v>3</v>
      </c>
      <c r="D28" s="83"/>
      <c r="E28" s="83"/>
      <c r="F28" s="284"/>
      <c r="G28" s="311"/>
      <c r="H28" s="288"/>
      <c r="I28" s="313"/>
      <c r="J28" s="298" t="s">
        <v>1247</v>
      </c>
      <c r="K28" s="288"/>
      <c r="M28" s="32"/>
      <c r="N28">
        <v>2015</v>
      </c>
    </row>
    <row r="29" spans="1:19" x14ac:dyDescent="0.15">
      <c r="A29">
        <v>1</v>
      </c>
      <c r="B29" s="60" t="s">
        <v>3351</v>
      </c>
      <c r="D29" s="83"/>
      <c r="E29" s="83"/>
      <c r="F29" s="284"/>
      <c r="G29" s="289" t="s">
        <v>3870</v>
      </c>
      <c r="H29" s="288"/>
      <c r="I29" s="288"/>
      <c r="J29" s="288"/>
      <c r="K29" s="288"/>
      <c r="N29">
        <v>1915</v>
      </c>
      <c r="O29">
        <v>2010</v>
      </c>
      <c r="P29" s="32" t="s">
        <v>3319</v>
      </c>
      <c r="Q29" s="32" t="s">
        <v>1317</v>
      </c>
      <c r="R29" s="32" t="s">
        <v>3318</v>
      </c>
      <c r="S29" s="32" t="s">
        <v>1365</v>
      </c>
    </row>
    <row r="30" spans="1:19" x14ac:dyDescent="0.15">
      <c r="A30">
        <v>1</v>
      </c>
      <c r="B30" s="60" t="s">
        <v>3351</v>
      </c>
      <c r="C30" s="16"/>
      <c r="D30" s="83"/>
      <c r="E30" s="83"/>
      <c r="F30" s="299"/>
      <c r="G30" s="867" t="s">
        <v>1316</v>
      </c>
      <c r="H30" s="300"/>
      <c r="I30" s="300"/>
      <c r="J30" s="300"/>
      <c r="K30" s="300"/>
      <c r="N30">
        <v>1917</v>
      </c>
      <c r="O30">
        <v>1983</v>
      </c>
      <c r="P30" s="32" t="s">
        <v>3743</v>
      </c>
      <c r="Q30" s="32" t="s">
        <v>1835</v>
      </c>
      <c r="R30" s="32" t="s">
        <v>359</v>
      </c>
      <c r="S30" s="32" t="s">
        <v>3252</v>
      </c>
    </row>
    <row r="31" spans="1:19" x14ac:dyDescent="0.15">
      <c r="A31">
        <v>1</v>
      </c>
      <c r="D31" s="83"/>
      <c r="E31" s="83"/>
      <c r="F31" s="84" t="s">
        <v>3871</v>
      </c>
      <c r="P31" s="32" t="s">
        <v>1733</v>
      </c>
      <c r="Q31" s="32" t="s">
        <v>1428</v>
      </c>
      <c r="R31" s="32"/>
    </row>
    <row r="32" spans="1:19" x14ac:dyDescent="0.15">
      <c r="A32">
        <v>1</v>
      </c>
      <c r="D32" s="83"/>
      <c r="E32" s="83"/>
      <c r="F32" s="82" t="s">
        <v>14</v>
      </c>
    </row>
    <row r="33" spans="1:19" x14ac:dyDescent="0.15">
      <c r="A33">
        <v>1</v>
      </c>
      <c r="D33" s="83"/>
      <c r="E33" s="83"/>
      <c r="F33" s="84" t="s">
        <v>3872</v>
      </c>
      <c r="Q33" s="32" t="s">
        <v>412</v>
      </c>
      <c r="R33" s="32"/>
    </row>
    <row r="34" spans="1:19" ht="15.75" x14ac:dyDescent="0.25">
      <c r="A34">
        <v>1</v>
      </c>
      <c r="B34" s="60" t="s">
        <v>3351</v>
      </c>
      <c r="D34" s="83"/>
      <c r="E34" s="83"/>
      <c r="F34" s="302" t="s">
        <v>2197</v>
      </c>
      <c r="G34" s="283"/>
      <c r="H34" s="283"/>
      <c r="I34" s="283"/>
      <c r="N34">
        <v>1900</v>
      </c>
      <c r="O34">
        <v>1982</v>
      </c>
      <c r="P34" s="122" t="s">
        <v>217</v>
      </c>
      <c r="Q34" s="32"/>
      <c r="R34" s="32"/>
    </row>
    <row r="35" spans="1:19" x14ac:dyDescent="0.15">
      <c r="A35">
        <v>1</v>
      </c>
      <c r="B35" s="60" t="s">
        <v>3351</v>
      </c>
      <c r="D35" s="83"/>
      <c r="E35" s="83"/>
      <c r="F35" s="284"/>
      <c r="G35" s="291" t="s">
        <v>2832</v>
      </c>
      <c r="H35" s="288"/>
      <c r="I35" s="288"/>
      <c r="N35">
        <v>1924</v>
      </c>
      <c r="O35">
        <v>2008</v>
      </c>
      <c r="Q35" s="32" t="s">
        <v>1023</v>
      </c>
      <c r="R35" s="32"/>
    </row>
    <row r="36" spans="1:19" x14ac:dyDescent="0.15">
      <c r="A36">
        <v>2</v>
      </c>
      <c r="B36" s="60" t="s">
        <v>2125</v>
      </c>
      <c r="D36" s="83"/>
      <c r="E36" s="83"/>
      <c r="F36" s="284"/>
      <c r="G36" s="284"/>
      <c r="H36" s="297" t="s">
        <v>764</v>
      </c>
      <c r="I36" s="288"/>
      <c r="M36" s="32"/>
      <c r="N36">
        <v>1954</v>
      </c>
      <c r="O36" s="32" t="s">
        <v>266</v>
      </c>
      <c r="P36" s="32"/>
      <c r="Q36" s="32" t="s">
        <v>1083</v>
      </c>
      <c r="R36" s="32"/>
    </row>
    <row r="37" spans="1:19" x14ac:dyDescent="0.15">
      <c r="A37">
        <v>3</v>
      </c>
      <c r="D37" s="83"/>
      <c r="E37" s="83"/>
      <c r="F37" s="284"/>
      <c r="G37" s="284"/>
      <c r="H37" s="284"/>
      <c r="I37" s="298" t="s">
        <v>2858</v>
      </c>
      <c r="M37" s="32"/>
      <c r="N37">
        <v>1980</v>
      </c>
      <c r="O37" s="32" t="s">
        <v>232</v>
      </c>
      <c r="P37" s="16" t="s">
        <v>1845</v>
      </c>
      <c r="Q37" s="32" t="s">
        <v>1426</v>
      </c>
      <c r="R37" s="32"/>
    </row>
    <row r="38" spans="1:19" x14ac:dyDescent="0.15">
      <c r="A38">
        <v>3</v>
      </c>
      <c r="B38" s="60" t="s">
        <v>2125</v>
      </c>
      <c r="D38" s="83"/>
      <c r="E38" s="83"/>
      <c r="F38" s="284"/>
      <c r="G38" s="284"/>
      <c r="H38" s="298" t="s">
        <v>1403</v>
      </c>
      <c r="I38" s="288"/>
      <c r="M38" s="32"/>
      <c r="N38">
        <v>1957</v>
      </c>
      <c r="O38" s="32" t="s">
        <v>245</v>
      </c>
      <c r="P38" s="16" t="s">
        <v>761</v>
      </c>
      <c r="Q38" s="32" t="s">
        <v>763</v>
      </c>
      <c r="R38" s="32" t="s">
        <v>1686</v>
      </c>
    </row>
    <row r="39" spans="1:19" x14ac:dyDescent="0.15">
      <c r="A39">
        <v>1</v>
      </c>
      <c r="B39" s="60" t="s">
        <v>3655</v>
      </c>
      <c r="D39" s="83"/>
      <c r="E39" s="83"/>
      <c r="F39" s="284"/>
      <c r="G39" s="289" t="s">
        <v>299</v>
      </c>
      <c r="H39" s="288"/>
      <c r="I39" s="288"/>
      <c r="P39" t="s">
        <v>1294</v>
      </c>
      <c r="Q39" t="s">
        <v>1295</v>
      </c>
    </row>
    <row r="40" spans="1:19" x14ac:dyDescent="0.15">
      <c r="A40">
        <v>3</v>
      </c>
      <c r="B40" s="60" t="s">
        <v>1127</v>
      </c>
      <c r="D40" s="83"/>
      <c r="E40" s="83"/>
      <c r="F40" s="299"/>
      <c r="G40" s="723" t="s">
        <v>1367</v>
      </c>
      <c r="H40" s="722"/>
      <c r="I40" s="722"/>
      <c r="N40">
        <v>1929</v>
      </c>
      <c r="O40" t="s">
        <v>233</v>
      </c>
      <c r="P40" s="32" t="s">
        <v>1311</v>
      </c>
      <c r="Q40" t="s">
        <v>390</v>
      </c>
    </row>
    <row r="41" spans="1:19" ht="15.75" x14ac:dyDescent="0.25">
      <c r="A41">
        <v>1</v>
      </c>
      <c r="B41" s="60" t="s">
        <v>3655</v>
      </c>
      <c r="D41" s="83"/>
      <c r="E41" s="83"/>
      <c r="F41" s="680" t="s">
        <v>3873</v>
      </c>
      <c r="L41" s="122" t="s">
        <v>1472</v>
      </c>
      <c r="S41" s="32" t="s">
        <v>1525</v>
      </c>
    </row>
    <row r="42" spans="1:19" x14ac:dyDescent="0.15">
      <c r="A42">
        <v>1</v>
      </c>
      <c r="D42" s="83"/>
      <c r="E42" s="83"/>
      <c r="F42" s="166" t="s">
        <v>3991</v>
      </c>
      <c r="G42" s="167"/>
      <c r="H42" s="167"/>
      <c r="I42" s="167"/>
      <c r="J42" s="167"/>
      <c r="Q42" s="32" t="s">
        <v>3674</v>
      </c>
    </row>
    <row r="43" spans="1:19" x14ac:dyDescent="0.15">
      <c r="A43">
        <v>1</v>
      </c>
      <c r="B43" s="60" t="s">
        <v>3351</v>
      </c>
      <c r="D43" s="83"/>
      <c r="E43" s="83"/>
      <c r="F43" s="179"/>
      <c r="G43" s="169" t="s">
        <v>4125</v>
      </c>
      <c r="H43" s="170"/>
      <c r="I43" s="170"/>
      <c r="J43" s="170"/>
      <c r="N43">
        <v>1926</v>
      </c>
      <c r="O43">
        <v>2007</v>
      </c>
      <c r="P43" s="32" t="s">
        <v>1555</v>
      </c>
      <c r="Q43" t="s">
        <v>1803</v>
      </c>
      <c r="S43" t="s">
        <v>4124</v>
      </c>
    </row>
    <row r="44" spans="1:19" x14ac:dyDescent="0.15">
      <c r="A44">
        <v>1</v>
      </c>
      <c r="B44" s="60" t="s">
        <v>3351</v>
      </c>
      <c r="D44" s="83"/>
      <c r="E44" s="83"/>
      <c r="F44" s="179"/>
      <c r="G44" s="169" t="s">
        <v>3874</v>
      </c>
      <c r="H44" s="170"/>
      <c r="I44" s="170"/>
      <c r="J44" s="170"/>
      <c r="N44">
        <v>1928</v>
      </c>
      <c r="O44">
        <v>2005</v>
      </c>
      <c r="P44" s="16" t="s">
        <v>4059</v>
      </c>
      <c r="Q44" s="32" t="s">
        <v>390</v>
      </c>
      <c r="R44" s="32"/>
    </row>
    <row r="45" spans="1:19" x14ac:dyDescent="0.15">
      <c r="A45">
        <v>1</v>
      </c>
      <c r="B45" s="60" t="s">
        <v>3351</v>
      </c>
      <c r="D45" s="83"/>
      <c r="E45" s="83"/>
      <c r="F45" s="179"/>
      <c r="G45" s="169" t="s">
        <v>4049</v>
      </c>
      <c r="H45" s="170"/>
      <c r="I45" s="170"/>
      <c r="J45" s="170"/>
      <c r="N45">
        <v>1929</v>
      </c>
      <c r="O45">
        <v>2002</v>
      </c>
      <c r="P45" s="32" t="s">
        <v>1462</v>
      </c>
      <c r="Q45" s="32" t="s">
        <v>488</v>
      </c>
      <c r="R45" s="32" t="s">
        <v>1747</v>
      </c>
    </row>
    <row r="46" spans="1:19" x14ac:dyDescent="0.15">
      <c r="A46">
        <v>1</v>
      </c>
      <c r="B46" s="60" t="s">
        <v>3351</v>
      </c>
      <c r="D46" s="83"/>
      <c r="E46" s="83"/>
      <c r="F46" s="179"/>
      <c r="G46" s="171" t="s">
        <v>4066</v>
      </c>
      <c r="H46" s="170"/>
      <c r="I46" s="170"/>
      <c r="J46" s="170"/>
      <c r="N46">
        <v>1933</v>
      </c>
      <c r="O46">
        <v>1983</v>
      </c>
      <c r="P46" s="80" t="s">
        <v>4067</v>
      </c>
      <c r="Q46" s="32" t="s">
        <v>810</v>
      </c>
      <c r="R46" s="32"/>
    </row>
    <row r="47" spans="1:19" x14ac:dyDescent="0.15">
      <c r="A47">
        <v>1</v>
      </c>
      <c r="D47" s="83"/>
      <c r="E47" s="83"/>
      <c r="F47" s="179"/>
      <c r="G47" s="171" t="s">
        <v>1344</v>
      </c>
      <c r="H47" s="170"/>
      <c r="I47" s="170"/>
      <c r="J47" s="170"/>
      <c r="N47">
        <v>1936</v>
      </c>
      <c r="O47">
        <v>1973</v>
      </c>
      <c r="Q47" s="32" t="s">
        <v>1466</v>
      </c>
      <c r="R47" s="32"/>
    </row>
    <row r="48" spans="1:19" x14ac:dyDescent="0.15">
      <c r="A48">
        <v>3</v>
      </c>
      <c r="B48" s="60" t="s">
        <v>2125</v>
      </c>
      <c r="D48" s="83"/>
      <c r="E48" s="83"/>
      <c r="F48" s="179"/>
      <c r="G48" s="173"/>
      <c r="H48" s="175" t="s">
        <v>1345</v>
      </c>
      <c r="I48" s="170"/>
      <c r="J48" s="170"/>
      <c r="N48">
        <v>1959</v>
      </c>
      <c r="O48" t="s">
        <v>1111</v>
      </c>
      <c r="P48" s="16" t="s">
        <v>0</v>
      </c>
      <c r="Q48" s="32" t="s">
        <v>1350</v>
      </c>
      <c r="R48" s="32"/>
    </row>
    <row r="49" spans="1:19" x14ac:dyDescent="0.15">
      <c r="A49">
        <v>2</v>
      </c>
      <c r="B49" s="60" t="s">
        <v>2125</v>
      </c>
      <c r="D49" s="83"/>
      <c r="E49" s="83"/>
      <c r="F49" s="179"/>
      <c r="G49" s="173"/>
      <c r="H49" s="176" t="s">
        <v>1763</v>
      </c>
      <c r="I49" s="170"/>
      <c r="J49" s="170"/>
      <c r="N49">
        <v>1962</v>
      </c>
      <c r="O49" s="32" t="s">
        <v>1278</v>
      </c>
      <c r="Q49" s="32" t="s">
        <v>1359</v>
      </c>
      <c r="R49" s="32"/>
    </row>
    <row r="50" spans="1:19" x14ac:dyDescent="0.15">
      <c r="A50">
        <v>2</v>
      </c>
      <c r="D50" s="83"/>
      <c r="E50" s="83"/>
      <c r="F50" s="179"/>
      <c r="G50" s="173"/>
      <c r="H50" s="173"/>
      <c r="I50" s="176" t="s">
        <v>766</v>
      </c>
      <c r="J50" s="170"/>
      <c r="N50">
        <v>1986</v>
      </c>
      <c r="O50" t="s">
        <v>233</v>
      </c>
      <c r="Q50" s="32" t="s">
        <v>3050</v>
      </c>
      <c r="R50" t="s">
        <v>1346</v>
      </c>
    </row>
    <row r="51" spans="1:19" x14ac:dyDescent="0.15">
      <c r="A51">
        <v>3</v>
      </c>
      <c r="D51" s="83"/>
      <c r="E51" s="83"/>
      <c r="F51" s="179"/>
      <c r="G51" s="173"/>
      <c r="H51" s="173"/>
      <c r="I51" s="173"/>
      <c r="J51" s="175" t="s">
        <v>1598</v>
      </c>
      <c r="N51">
        <v>2015</v>
      </c>
    </row>
    <row r="52" spans="1:19" x14ac:dyDescent="0.15">
      <c r="A52">
        <v>2</v>
      </c>
      <c r="D52" s="83"/>
      <c r="E52" s="83"/>
      <c r="F52" s="179"/>
      <c r="G52" s="173"/>
      <c r="H52" s="173"/>
      <c r="I52" s="173"/>
      <c r="J52" s="176" t="s">
        <v>3968</v>
      </c>
      <c r="N52">
        <v>2020</v>
      </c>
    </row>
    <row r="53" spans="1:19" x14ac:dyDescent="0.15">
      <c r="A53">
        <v>2</v>
      </c>
      <c r="D53" s="83"/>
      <c r="E53" s="83"/>
      <c r="F53" s="179"/>
      <c r="G53" s="173"/>
      <c r="H53" s="173"/>
      <c r="I53" s="176" t="s">
        <v>1799</v>
      </c>
      <c r="J53" s="170"/>
      <c r="N53">
        <v>1990</v>
      </c>
      <c r="O53" s="32" t="s">
        <v>1599</v>
      </c>
      <c r="Q53" s="32" t="s">
        <v>2056</v>
      </c>
      <c r="R53" t="s">
        <v>1347</v>
      </c>
    </row>
    <row r="54" spans="1:19" x14ac:dyDescent="0.15">
      <c r="A54">
        <v>2</v>
      </c>
      <c r="D54" s="83"/>
      <c r="E54" s="83"/>
      <c r="F54" s="179"/>
      <c r="G54" s="173"/>
      <c r="H54" s="168"/>
      <c r="I54" s="259"/>
      <c r="J54" s="176" t="s">
        <v>1798</v>
      </c>
      <c r="N54">
        <v>2017</v>
      </c>
    </row>
    <row r="55" spans="1:19" x14ac:dyDescent="0.15">
      <c r="A55">
        <v>3</v>
      </c>
      <c r="B55" s="60" t="s">
        <v>2125</v>
      </c>
      <c r="D55" s="83"/>
      <c r="E55" s="83"/>
      <c r="F55" s="179"/>
      <c r="G55" s="173"/>
      <c r="H55" s="175" t="s">
        <v>1349</v>
      </c>
      <c r="I55" s="170"/>
      <c r="J55" s="170"/>
      <c r="N55">
        <v>1971</v>
      </c>
      <c r="O55" t="s">
        <v>1111</v>
      </c>
      <c r="P55" s="32" t="s">
        <v>1604</v>
      </c>
      <c r="Q55" s="32" t="s">
        <v>1351</v>
      </c>
      <c r="R55" s="32" t="s">
        <v>3008</v>
      </c>
      <c r="S55" s="32" t="s">
        <v>338</v>
      </c>
    </row>
    <row r="56" spans="1:19" x14ac:dyDescent="0.15">
      <c r="A56">
        <v>2</v>
      </c>
      <c r="B56" s="60" t="s">
        <v>2125</v>
      </c>
      <c r="D56" s="83"/>
      <c r="E56" s="83"/>
      <c r="F56" s="179"/>
      <c r="G56" s="173"/>
      <c r="H56" s="176" t="s">
        <v>1348</v>
      </c>
      <c r="I56" s="170"/>
      <c r="J56" s="170"/>
      <c r="N56">
        <v>1971</v>
      </c>
      <c r="O56" t="s">
        <v>1111</v>
      </c>
      <c r="Q56" s="32" t="s">
        <v>2322</v>
      </c>
      <c r="R56" s="32"/>
      <c r="S56" s="32" t="s">
        <v>1343</v>
      </c>
    </row>
    <row r="57" spans="1:19" x14ac:dyDescent="0.15">
      <c r="A57">
        <v>2</v>
      </c>
      <c r="D57" s="83"/>
      <c r="E57" s="83"/>
      <c r="F57" s="179"/>
      <c r="G57" s="168"/>
      <c r="H57" s="179"/>
      <c r="I57" s="176" t="s">
        <v>64</v>
      </c>
      <c r="J57" s="170"/>
      <c r="N57">
        <v>2000</v>
      </c>
    </row>
    <row r="58" spans="1:19" x14ac:dyDescent="0.15">
      <c r="A58">
        <v>2</v>
      </c>
      <c r="D58" s="83"/>
      <c r="E58" s="83"/>
      <c r="F58" s="179"/>
      <c r="G58" s="168"/>
      <c r="H58" s="179"/>
      <c r="I58" s="176" t="s">
        <v>176</v>
      </c>
      <c r="J58" s="170"/>
      <c r="N58">
        <v>2006</v>
      </c>
    </row>
    <row r="59" spans="1:19" x14ac:dyDescent="0.15">
      <c r="A59">
        <v>3</v>
      </c>
      <c r="B59" s="60" t="s">
        <v>1127</v>
      </c>
      <c r="D59" s="83"/>
      <c r="E59" s="83"/>
      <c r="F59" s="179"/>
      <c r="G59" s="175" t="s">
        <v>3875</v>
      </c>
      <c r="H59" s="170"/>
      <c r="I59" s="170"/>
      <c r="J59" s="170"/>
      <c r="M59" s="32"/>
      <c r="N59">
        <v>1937</v>
      </c>
      <c r="P59" s="15" t="s">
        <v>1829</v>
      </c>
      <c r="Q59" s="32" t="s">
        <v>1083</v>
      </c>
      <c r="R59" s="32" t="s">
        <v>3072</v>
      </c>
    </row>
    <row r="60" spans="1:19" x14ac:dyDescent="0.15">
      <c r="A60">
        <v>1</v>
      </c>
      <c r="B60" s="60" t="s">
        <v>3351</v>
      </c>
      <c r="D60" s="83"/>
      <c r="E60" s="83"/>
      <c r="F60" s="179"/>
      <c r="G60" s="171" t="s">
        <v>3671</v>
      </c>
      <c r="H60" s="170"/>
      <c r="I60" s="170"/>
      <c r="J60" s="170"/>
      <c r="N60">
        <v>1939</v>
      </c>
      <c r="O60">
        <v>1994</v>
      </c>
      <c r="Q60" s="32" t="s">
        <v>1342</v>
      </c>
      <c r="R60" s="32"/>
    </row>
    <row r="61" spans="1:19" x14ac:dyDescent="0.15">
      <c r="A61">
        <v>1</v>
      </c>
      <c r="B61" s="60" t="s">
        <v>3360</v>
      </c>
      <c r="D61" s="83"/>
      <c r="E61" s="83"/>
      <c r="F61" s="186"/>
      <c r="G61" s="241"/>
      <c r="H61" s="868" t="s">
        <v>767</v>
      </c>
      <c r="I61" s="186"/>
      <c r="J61" s="186"/>
      <c r="N61">
        <v>1963</v>
      </c>
      <c r="O61">
        <v>2017</v>
      </c>
      <c r="P61" s="32" t="s">
        <v>1215</v>
      </c>
      <c r="Q61" s="32" t="s">
        <v>914</v>
      </c>
      <c r="R61" s="32"/>
    </row>
    <row r="62" spans="1:19" x14ac:dyDescent="0.15">
      <c r="A62">
        <v>1</v>
      </c>
      <c r="D62" s="83"/>
      <c r="E62" s="84" t="s">
        <v>3876</v>
      </c>
      <c r="N62">
        <v>1871</v>
      </c>
      <c r="O62">
        <v>1937</v>
      </c>
      <c r="P62" t="s">
        <v>2850</v>
      </c>
      <c r="Q62" s="32" t="s">
        <v>1649</v>
      </c>
      <c r="R62" s="32"/>
    </row>
    <row r="63" spans="1:19" x14ac:dyDescent="0.15">
      <c r="A63">
        <v>1</v>
      </c>
      <c r="D63" s="83"/>
      <c r="E63" s="38" t="s">
        <v>3877</v>
      </c>
      <c r="P63" t="s">
        <v>3101</v>
      </c>
      <c r="Q63" s="32" t="s">
        <v>1842</v>
      </c>
      <c r="R63" s="32"/>
    </row>
    <row r="64" spans="1:19" x14ac:dyDescent="0.15">
      <c r="A64">
        <v>1</v>
      </c>
      <c r="D64" s="83"/>
      <c r="E64" s="82" t="s">
        <v>24</v>
      </c>
    </row>
    <row r="65" spans="1:19" x14ac:dyDescent="0.15">
      <c r="A65">
        <v>1</v>
      </c>
      <c r="D65" s="83"/>
      <c r="E65" s="38" t="s">
        <v>3878</v>
      </c>
      <c r="N65">
        <v>1875</v>
      </c>
      <c r="O65">
        <v>1941</v>
      </c>
      <c r="P65" t="s">
        <v>3312</v>
      </c>
      <c r="Q65" t="s">
        <v>1841</v>
      </c>
      <c r="S65" t="s">
        <v>1365</v>
      </c>
    </row>
    <row r="66" spans="1:19" x14ac:dyDescent="0.15">
      <c r="A66">
        <v>1</v>
      </c>
      <c r="D66" s="807" t="s">
        <v>2849</v>
      </c>
      <c r="E66" s="804"/>
      <c r="F66" s="804"/>
      <c r="G66" s="804"/>
      <c r="H66" s="804"/>
      <c r="I66" s="804"/>
      <c r="J66" s="804"/>
      <c r="N66">
        <v>1852</v>
      </c>
      <c r="O66">
        <v>1932</v>
      </c>
      <c r="P66" t="s">
        <v>2846</v>
      </c>
      <c r="Q66" s="32" t="s">
        <v>2845</v>
      </c>
      <c r="R66" s="32"/>
      <c r="S66" t="s">
        <v>1363</v>
      </c>
    </row>
    <row r="67" spans="1:19" x14ac:dyDescent="0.15">
      <c r="A67">
        <v>1</v>
      </c>
      <c r="D67" s="84" t="s">
        <v>3879</v>
      </c>
      <c r="N67">
        <v>1855</v>
      </c>
      <c r="O67">
        <v>1900</v>
      </c>
      <c r="Q67" s="32"/>
      <c r="R67" s="32"/>
      <c r="S67" t="s">
        <v>1365</v>
      </c>
    </row>
    <row r="68" spans="1:19" x14ac:dyDescent="0.15">
      <c r="A68">
        <v>1</v>
      </c>
      <c r="D68" s="82" t="s">
        <v>1095</v>
      </c>
      <c r="N68">
        <v>1860</v>
      </c>
      <c r="O68">
        <v>1894</v>
      </c>
    </row>
    <row r="69" spans="1:19" ht="15.75" x14ac:dyDescent="0.25">
      <c r="A69">
        <v>1</v>
      </c>
      <c r="D69" s="333" t="s">
        <v>3148</v>
      </c>
      <c r="E69" s="95"/>
      <c r="F69" s="95"/>
      <c r="G69" s="95"/>
      <c r="H69" s="95"/>
      <c r="I69" s="95"/>
      <c r="J69" s="95"/>
      <c r="N69">
        <v>1863</v>
      </c>
      <c r="O69">
        <v>1891</v>
      </c>
      <c r="P69" s="122" t="s">
        <v>67</v>
      </c>
    </row>
    <row r="70" spans="1:19" x14ac:dyDescent="0.15">
      <c r="A70">
        <v>1</v>
      </c>
      <c r="D70" s="338"/>
      <c r="E70" s="98" t="s">
        <v>1812</v>
      </c>
      <c r="F70" s="343"/>
      <c r="G70" s="4"/>
      <c r="H70" s="4"/>
      <c r="I70" s="4"/>
      <c r="J70" s="4"/>
      <c r="O70">
        <v>1913</v>
      </c>
    </row>
    <row r="71" spans="1:19" x14ac:dyDescent="0.15">
      <c r="A71">
        <v>1</v>
      </c>
      <c r="D71" s="338"/>
      <c r="E71" s="345"/>
      <c r="F71" s="340" t="s">
        <v>1171</v>
      </c>
      <c r="G71" s="332"/>
      <c r="H71" s="332"/>
      <c r="I71" s="332"/>
      <c r="J71" s="332"/>
      <c r="O71">
        <v>1974</v>
      </c>
      <c r="P71" t="s">
        <v>3315</v>
      </c>
      <c r="Q71" t="s">
        <v>3314</v>
      </c>
    </row>
    <row r="72" spans="1:19" ht="15.75" x14ac:dyDescent="0.25">
      <c r="A72">
        <v>1</v>
      </c>
      <c r="B72" s="60" t="s">
        <v>3351</v>
      </c>
      <c r="D72" s="338"/>
      <c r="E72" s="345"/>
      <c r="F72" s="891" t="s">
        <v>4003</v>
      </c>
      <c r="G72" s="92"/>
      <c r="H72" s="92"/>
      <c r="I72" s="92"/>
      <c r="J72" s="92"/>
      <c r="N72">
        <v>1903</v>
      </c>
      <c r="O72">
        <v>1977</v>
      </c>
      <c r="P72" s="122" t="s">
        <v>227</v>
      </c>
      <c r="Q72" s="32"/>
      <c r="R72" s="32"/>
    </row>
    <row r="73" spans="1:19" x14ac:dyDescent="0.15">
      <c r="A73">
        <v>1</v>
      </c>
      <c r="B73" s="58">
        <v>0</v>
      </c>
      <c r="D73" s="338"/>
      <c r="E73" s="345"/>
      <c r="F73" s="189"/>
      <c r="G73" s="200" t="s">
        <v>10</v>
      </c>
      <c r="H73" s="92"/>
      <c r="I73" s="92"/>
      <c r="J73" s="92"/>
      <c r="N73">
        <v>1920</v>
      </c>
      <c r="O73">
        <v>1952</v>
      </c>
      <c r="P73" t="s">
        <v>1294</v>
      </c>
      <c r="Q73" s="32" t="s">
        <v>914</v>
      </c>
      <c r="R73" s="32"/>
      <c r="S73" s="32" t="s">
        <v>1830</v>
      </c>
    </row>
    <row r="74" spans="1:19" x14ac:dyDescent="0.15">
      <c r="A74">
        <v>1</v>
      </c>
      <c r="B74" s="60" t="s">
        <v>3351</v>
      </c>
      <c r="D74" s="338"/>
      <c r="E74" s="345"/>
      <c r="F74" s="189"/>
      <c r="G74" s="200" t="s">
        <v>1025</v>
      </c>
      <c r="H74" s="92"/>
      <c r="I74" s="92"/>
      <c r="J74" s="92"/>
      <c r="N74">
        <v>1928</v>
      </c>
      <c r="O74">
        <v>2015</v>
      </c>
      <c r="Q74" s="32" t="s">
        <v>3955</v>
      </c>
      <c r="R74" s="32"/>
    </row>
    <row r="75" spans="1:19" x14ac:dyDescent="0.15">
      <c r="A75">
        <v>1</v>
      </c>
      <c r="B75" s="60" t="s">
        <v>3360</v>
      </c>
      <c r="D75" s="338"/>
      <c r="E75" s="345"/>
      <c r="F75" s="189"/>
      <c r="G75" s="189"/>
      <c r="H75" s="190" t="s">
        <v>3943</v>
      </c>
      <c r="I75" s="92"/>
      <c r="J75" s="92"/>
      <c r="N75">
        <v>1957</v>
      </c>
      <c r="O75">
        <v>2019</v>
      </c>
      <c r="P75" s="32" t="s">
        <v>1215</v>
      </c>
      <c r="Q75" s="32" t="s">
        <v>3133</v>
      </c>
      <c r="R75" s="32"/>
    </row>
    <row r="76" spans="1:19" x14ac:dyDescent="0.15">
      <c r="A76">
        <v>1</v>
      </c>
      <c r="B76" s="60" t="s">
        <v>3359</v>
      </c>
      <c r="D76" s="338"/>
      <c r="E76" s="345"/>
      <c r="F76" s="189"/>
      <c r="G76" s="189"/>
      <c r="H76" s="190" t="s">
        <v>3942</v>
      </c>
      <c r="I76" s="92"/>
      <c r="J76" s="92"/>
      <c r="N76">
        <v>1958</v>
      </c>
      <c r="O76">
        <v>2020</v>
      </c>
      <c r="P76" s="16" t="s">
        <v>1782</v>
      </c>
      <c r="Q76" s="32" t="s">
        <v>1784</v>
      </c>
      <c r="R76" t="s">
        <v>3945</v>
      </c>
    </row>
    <row r="77" spans="1:19" x14ac:dyDescent="0.15">
      <c r="A77">
        <v>2</v>
      </c>
      <c r="B77" s="60" t="s">
        <v>2125</v>
      </c>
      <c r="D77" s="338"/>
      <c r="E77" s="345"/>
      <c r="F77" s="189"/>
      <c r="G77" s="189"/>
      <c r="H77" s="191" t="s">
        <v>3460</v>
      </c>
      <c r="I77" s="92"/>
      <c r="J77" s="92"/>
      <c r="N77">
        <v>1963</v>
      </c>
      <c r="O77" t="s">
        <v>1111</v>
      </c>
      <c r="Q77" s="32" t="s">
        <v>418</v>
      </c>
      <c r="R77" s="32"/>
    </row>
    <row r="78" spans="1:19" x14ac:dyDescent="0.15">
      <c r="A78">
        <v>2</v>
      </c>
      <c r="D78" s="338"/>
      <c r="E78" s="345"/>
      <c r="F78" s="189"/>
      <c r="G78" s="192"/>
      <c r="H78" s="193"/>
      <c r="I78" s="191" t="s">
        <v>1172</v>
      </c>
      <c r="J78" s="92"/>
      <c r="N78">
        <v>1987</v>
      </c>
      <c r="O78" s="32" t="s">
        <v>1783</v>
      </c>
      <c r="Q78" s="32" t="s">
        <v>1788</v>
      </c>
      <c r="R78" s="32" t="s">
        <v>3727</v>
      </c>
    </row>
    <row r="79" spans="1:19" x14ac:dyDescent="0.15">
      <c r="A79">
        <v>3</v>
      </c>
      <c r="D79" s="338"/>
      <c r="E79" s="345"/>
      <c r="F79" s="189"/>
      <c r="G79" s="192"/>
      <c r="H79" s="193"/>
      <c r="I79" s="191"/>
      <c r="J79" s="191" t="s">
        <v>2172</v>
      </c>
      <c r="N79">
        <v>2017</v>
      </c>
      <c r="O79" s="32"/>
      <c r="Q79" s="32"/>
      <c r="R79" s="32"/>
    </row>
    <row r="80" spans="1:19" x14ac:dyDescent="0.15">
      <c r="A80">
        <v>3</v>
      </c>
      <c r="D80" s="338"/>
      <c r="E80" s="345"/>
      <c r="F80" s="189"/>
      <c r="G80" s="192"/>
      <c r="H80" s="193"/>
      <c r="I80" s="190" t="s">
        <v>57</v>
      </c>
      <c r="J80" s="92"/>
      <c r="N80">
        <v>1993</v>
      </c>
    </row>
    <row r="81" spans="1:18" x14ac:dyDescent="0.15">
      <c r="A81">
        <v>1</v>
      </c>
      <c r="B81" s="60" t="s">
        <v>3351</v>
      </c>
      <c r="D81" s="338"/>
      <c r="E81" s="345"/>
      <c r="F81" s="189"/>
      <c r="G81" s="200" t="s">
        <v>1781</v>
      </c>
      <c r="H81" s="92"/>
      <c r="I81" s="92"/>
      <c r="J81" s="92"/>
      <c r="N81">
        <v>1930</v>
      </c>
      <c r="O81">
        <v>2006</v>
      </c>
      <c r="Q81" s="32" t="s">
        <v>1253</v>
      </c>
      <c r="R81" s="32"/>
    </row>
    <row r="82" spans="1:18" x14ac:dyDescent="0.15">
      <c r="A82">
        <v>2</v>
      </c>
      <c r="B82" s="60" t="s">
        <v>2125</v>
      </c>
      <c r="D82" s="338"/>
      <c r="E82" s="345"/>
      <c r="F82" s="189"/>
      <c r="G82" s="189"/>
      <c r="H82" s="191" t="s">
        <v>768</v>
      </c>
      <c r="I82" s="92"/>
      <c r="J82" s="92"/>
      <c r="N82">
        <v>1966</v>
      </c>
      <c r="O82" t="s">
        <v>1111</v>
      </c>
      <c r="Q82" s="32" t="s">
        <v>3032</v>
      </c>
      <c r="R82" t="s">
        <v>1780</v>
      </c>
    </row>
    <row r="83" spans="1:18" x14ac:dyDescent="0.15">
      <c r="A83">
        <v>2</v>
      </c>
      <c r="D83" s="338"/>
      <c r="E83" s="345"/>
      <c r="F83" s="189"/>
      <c r="G83" s="189"/>
      <c r="H83" s="189"/>
      <c r="I83" s="191" t="s">
        <v>3970</v>
      </c>
      <c r="J83" s="92"/>
      <c r="N83">
        <v>1991</v>
      </c>
      <c r="O83" s="32" t="s">
        <v>232</v>
      </c>
      <c r="Q83" s="32" t="s">
        <v>3972</v>
      </c>
    </row>
    <row r="84" spans="1:18" x14ac:dyDescent="0.15">
      <c r="A84">
        <v>2</v>
      </c>
      <c r="B84" s="60" t="s">
        <v>2125</v>
      </c>
      <c r="D84" s="338"/>
      <c r="E84" s="345"/>
      <c r="F84" s="189"/>
      <c r="G84" s="189"/>
      <c r="H84" s="191" t="s">
        <v>1510</v>
      </c>
      <c r="I84" s="92"/>
      <c r="J84" s="92"/>
      <c r="N84">
        <v>1967</v>
      </c>
      <c r="O84" t="s">
        <v>1111</v>
      </c>
      <c r="Q84" t="s">
        <v>561</v>
      </c>
    </row>
    <row r="85" spans="1:18" x14ac:dyDescent="0.15">
      <c r="A85">
        <v>3</v>
      </c>
      <c r="D85" s="338"/>
      <c r="E85" s="345"/>
      <c r="F85" s="189"/>
      <c r="G85" s="192"/>
      <c r="H85" s="193"/>
      <c r="I85" s="190" t="s">
        <v>25</v>
      </c>
      <c r="J85" s="92"/>
      <c r="N85">
        <v>1994</v>
      </c>
    </row>
    <row r="86" spans="1:18" x14ac:dyDescent="0.15">
      <c r="A86">
        <v>2</v>
      </c>
      <c r="D86" s="338"/>
      <c r="E86" s="345"/>
      <c r="F86" s="189"/>
      <c r="G86" s="192"/>
      <c r="H86" s="193"/>
      <c r="I86" s="191" t="s">
        <v>0</v>
      </c>
      <c r="J86" s="92"/>
      <c r="N86">
        <v>2003</v>
      </c>
    </row>
    <row r="87" spans="1:18" x14ac:dyDescent="0.15">
      <c r="A87">
        <v>3</v>
      </c>
      <c r="B87" s="60" t="s">
        <v>1127</v>
      </c>
      <c r="D87" s="338"/>
      <c r="E87" s="345"/>
      <c r="F87" s="189"/>
      <c r="G87" s="190" t="s">
        <v>769</v>
      </c>
      <c r="H87" s="92"/>
      <c r="I87" s="92"/>
      <c r="J87" s="92"/>
      <c r="N87">
        <v>1933</v>
      </c>
      <c r="P87" s="32" t="s">
        <v>2149</v>
      </c>
      <c r="Q87" s="32" t="s">
        <v>3725</v>
      </c>
      <c r="R87" s="32" t="s">
        <v>3201</v>
      </c>
    </row>
    <row r="88" spans="1:18" x14ac:dyDescent="0.15">
      <c r="A88">
        <v>2</v>
      </c>
      <c r="B88" s="60" t="s">
        <v>1127</v>
      </c>
      <c r="D88" s="338"/>
      <c r="E88" s="345"/>
      <c r="F88" s="189"/>
      <c r="G88" s="191" t="s">
        <v>3403</v>
      </c>
      <c r="H88" s="92"/>
      <c r="I88" s="92"/>
      <c r="J88" s="92"/>
      <c r="N88">
        <v>1935</v>
      </c>
      <c r="O88" t="s">
        <v>1111</v>
      </c>
      <c r="Q88" s="32" t="s">
        <v>1254</v>
      </c>
      <c r="R88" s="32" t="s">
        <v>1395</v>
      </c>
    </row>
    <row r="89" spans="1:18" x14ac:dyDescent="0.15">
      <c r="A89">
        <v>2</v>
      </c>
      <c r="B89" s="60" t="s">
        <v>2125</v>
      </c>
      <c r="D89" s="338"/>
      <c r="E89" s="345"/>
      <c r="F89" s="192"/>
      <c r="G89" s="193"/>
      <c r="H89" s="191" t="s">
        <v>1174</v>
      </c>
      <c r="I89" s="92"/>
      <c r="J89" s="92"/>
      <c r="N89">
        <v>1975</v>
      </c>
      <c r="O89" t="s">
        <v>1111</v>
      </c>
      <c r="Q89" s="32" t="s">
        <v>499</v>
      </c>
      <c r="R89" s="32" t="s">
        <v>3583</v>
      </c>
    </row>
    <row r="90" spans="1:18" x14ac:dyDescent="0.15">
      <c r="A90">
        <v>2</v>
      </c>
      <c r="B90" s="60"/>
      <c r="D90" s="338"/>
      <c r="E90" s="345"/>
      <c r="F90" s="192"/>
      <c r="G90" s="193"/>
      <c r="H90" s="191"/>
      <c r="I90" s="191" t="s">
        <v>4142</v>
      </c>
      <c r="J90" s="92"/>
      <c r="N90">
        <v>2021</v>
      </c>
      <c r="Q90" s="32"/>
      <c r="R90" s="32"/>
    </row>
    <row r="91" spans="1:18" x14ac:dyDescent="0.15">
      <c r="A91">
        <v>2</v>
      </c>
      <c r="B91" s="60" t="s">
        <v>2125</v>
      </c>
      <c r="D91" s="338"/>
      <c r="E91" s="345"/>
      <c r="F91" s="192"/>
      <c r="G91" s="193"/>
      <c r="H91" s="191" t="s">
        <v>1328</v>
      </c>
      <c r="I91" s="92"/>
      <c r="J91" s="92"/>
      <c r="N91">
        <v>1976</v>
      </c>
      <c r="O91" t="s">
        <v>1111</v>
      </c>
      <c r="Q91" s="32" t="s">
        <v>3405</v>
      </c>
      <c r="R91" t="s">
        <v>310</v>
      </c>
    </row>
    <row r="92" spans="1:18" x14ac:dyDescent="0.15">
      <c r="A92">
        <v>2</v>
      </c>
      <c r="D92" s="338"/>
      <c r="E92" s="345"/>
      <c r="F92" s="192"/>
      <c r="G92" s="92"/>
      <c r="H92" s="193"/>
      <c r="I92" s="191" t="s">
        <v>2</v>
      </c>
      <c r="J92" s="92"/>
      <c r="N92">
        <v>2004</v>
      </c>
    </row>
    <row r="93" spans="1:18" x14ac:dyDescent="0.15">
      <c r="A93">
        <v>3</v>
      </c>
      <c r="D93" s="338"/>
      <c r="E93" s="345"/>
      <c r="F93" s="192"/>
      <c r="G93" s="92"/>
      <c r="H93" s="193"/>
      <c r="I93" s="190" t="s">
        <v>140</v>
      </c>
      <c r="J93" s="92"/>
      <c r="N93">
        <v>2009</v>
      </c>
    </row>
    <row r="94" spans="1:18" ht="15.75" x14ac:dyDescent="0.25">
      <c r="A94">
        <v>1</v>
      </c>
      <c r="D94" s="338"/>
      <c r="E94" s="345"/>
      <c r="F94" s="180" t="s">
        <v>1175</v>
      </c>
      <c r="G94" s="181"/>
      <c r="H94" s="182"/>
      <c r="I94" s="170"/>
      <c r="N94">
        <v>1906</v>
      </c>
      <c r="O94">
        <v>1969</v>
      </c>
      <c r="P94" s="122" t="s">
        <v>2088</v>
      </c>
    </row>
    <row r="95" spans="1:18" x14ac:dyDescent="0.15">
      <c r="A95">
        <v>1</v>
      </c>
      <c r="B95" s="60" t="s">
        <v>3352</v>
      </c>
      <c r="D95" s="338"/>
      <c r="E95" s="345"/>
      <c r="F95" s="173"/>
      <c r="G95" s="267" t="s">
        <v>3880</v>
      </c>
      <c r="H95" s="182"/>
      <c r="I95" s="170"/>
      <c r="N95">
        <v>1939</v>
      </c>
      <c r="O95">
        <v>1988</v>
      </c>
      <c r="P95" s="32" t="s">
        <v>1215</v>
      </c>
      <c r="Q95" s="32" t="s">
        <v>441</v>
      </c>
      <c r="R95" s="32" t="s">
        <v>2947</v>
      </c>
    </row>
    <row r="96" spans="1:18" ht="13.5" x14ac:dyDescent="0.15">
      <c r="A96">
        <v>1</v>
      </c>
      <c r="B96" s="60" t="s">
        <v>3351</v>
      </c>
      <c r="D96" s="338"/>
      <c r="E96" s="345"/>
      <c r="F96" s="173"/>
      <c r="G96" s="703" t="s">
        <v>3086</v>
      </c>
      <c r="H96" s="182"/>
      <c r="I96" s="170"/>
      <c r="L96" s="34"/>
      <c r="N96">
        <v>1940</v>
      </c>
      <c r="O96">
        <v>2018</v>
      </c>
      <c r="Q96" t="s">
        <v>1051</v>
      </c>
      <c r="R96" s="32" t="s">
        <v>341</v>
      </c>
    </row>
    <row r="97" spans="1:19" x14ac:dyDescent="0.15">
      <c r="A97">
        <v>2</v>
      </c>
      <c r="B97" s="60" t="s">
        <v>2125</v>
      </c>
      <c r="D97" s="338"/>
      <c r="E97" s="345"/>
      <c r="F97" s="173"/>
      <c r="G97" s="173"/>
      <c r="H97" s="176" t="s">
        <v>49</v>
      </c>
      <c r="I97" s="170"/>
      <c r="N97">
        <v>1969</v>
      </c>
      <c r="O97" t="s">
        <v>233</v>
      </c>
      <c r="R97" s="32" t="s">
        <v>1173</v>
      </c>
    </row>
    <row r="98" spans="1:19" x14ac:dyDescent="0.15">
      <c r="A98">
        <v>2</v>
      </c>
      <c r="D98" s="338"/>
      <c r="E98" s="345"/>
      <c r="F98" s="173"/>
      <c r="G98" s="173"/>
      <c r="H98" s="173"/>
      <c r="I98" s="176" t="s">
        <v>3245</v>
      </c>
      <c r="N98">
        <v>1994</v>
      </c>
      <c r="R98" s="32" t="s">
        <v>3246</v>
      </c>
    </row>
    <row r="99" spans="1:19" x14ac:dyDescent="0.15">
      <c r="A99">
        <v>2</v>
      </c>
      <c r="B99" s="60" t="s">
        <v>2125</v>
      </c>
      <c r="D99" s="338"/>
      <c r="E99" s="345"/>
      <c r="F99" s="173"/>
      <c r="G99" s="173"/>
      <c r="H99" s="176" t="s">
        <v>1052</v>
      </c>
      <c r="I99" s="170"/>
      <c r="N99">
        <v>1976</v>
      </c>
      <c r="O99" t="s">
        <v>241</v>
      </c>
      <c r="Q99" s="32" t="s">
        <v>1847</v>
      </c>
      <c r="R99" s="32"/>
    </row>
    <row r="100" spans="1:19" x14ac:dyDescent="0.15">
      <c r="A100">
        <v>2</v>
      </c>
      <c r="D100" s="338"/>
      <c r="E100" s="345"/>
      <c r="F100" s="173"/>
      <c r="G100" s="168"/>
      <c r="H100" s="179"/>
      <c r="I100" s="176" t="s">
        <v>19</v>
      </c>
      <c r="N100">
        <v>2007</v>
      </c>
    </row>
    <row r="101" spans="1:19" x14ac:dyDescent="0.15">
      <c r="A101">
        <v>1</v>
      </c>
      <c r="B101" s="60" t="s">
        <v>3351</v>
      </c>
      <c r="D101" s="338"/>
      <c r="E101" s="345"/>
      <c r="F101" s="173"/>
      <c r="G101" s="268" t="s">
        <v>3881</v>
      </c>
      <c r="H101" s="182"/>
      <c r="I101" s="170"/>
      <c r="M101" s="32"/>
      <c r="N101">
        <v>1942</v>
      </c>
      <c r="O101">
        <v>2006</v>
      </c>
      <c r="P101" s="32" t="s">
        <v>2150</v>
      </c>
      <c r="Q101" s="32" t="s">
        <v>1162</v>
      </c>
      <c r="R101" s="32"/>
      <c r="S101" s="32" t="s">
        <v>1441</v>
      </c>
    </row>
    <row r="102" spans="1:19" ht="15.75" x14ac:dyDescent="0.25">
      <c r="A102">
        <v>1</v>
      </c>
      <c r="D102" s="338"/>
      <c r="E102" s="345"/>
      <c r="F102" s="180" t="s">
        <v>2089</v>
      </c>
      <c r="G102" s="181"/>
      <c r="H102" s="182"/>
      <c r="I102" s="170"/>
      <c r="N102">
        <v>1913</v>
      </c>
      <c r="O102">
        <v>1964</v>
      </c>
      <c r="P102" s="122" t="s">
        <v>2090</v>
      </c>
      <c r="Q102" s="32"/>
      <c r="R102" s="32"/>
    </row>
    <row r="103" spans="1:19" x14ac:dyDescent="0.15">
      <c r="A103">
        <v>2</v>
      </c>
      <c r="B103" s="60" t="s">
        <v>1127</v>
      </c>
      <c r="D103" s="338"/>
      <c r="E103" s="346"/>
      <c r="F103" s="179"/>
      <c r="G103" s="183" t="s">
        <v>3173</v>
      </c>
      <c r="H103" s="182"/>
      <c r="I103" s="170"/>
      <c r="L103" s="7"/>
      <c r="N103">
        <v>1940</v>
      </c>
      <c r="O103" t="s">
        <v>1111</v>
      </c>
      <c r="Q103" s="32" t="s">
        <v>1026</v>
      </c>
      <c r="R103" s="32" t="s">
        <v>3041</v>
      </c>
    </row>
    <row r="104" spans="1:19" x14ac:dyDescent="0.15">
      <c r="A104">
        <v>2</v>
      </c>
      <c r="B104" s="60" t="s">
        <v>2125</v>
      </c>
      <c r="D104" s="338"/>
      <c r="E104" s="346"/>
      <c r="F104" s="179"/>
      <c r="G104" s="173"/>
      <c r="H104" s="176" t="s">
        <v>2800</v>
      </c>
      <c r="I104" s="170"/>
      <c r="L104" s="32"/>
      <c r="M104" s="32"/>
      <c r="N104">
        <v>1964</v>
      </c>
      <c r="O104" t="s">
        <v>1111</v>
      </c>
      <c r="Q104" s="32" t="s">
        <v>2368</v>
      </c>
      <c r="R104" s="32" t="s">
        <v>3349</v>
      </c>
    </row>
    <row r="105" spans="1:19" x14ac:dyDescent="0.15">
      <c r="A105">
        <v>2</v>
      </c>
      <c r="D105" s="338"/>
      <c r="E105" s="346"/>
      <c r="F105" s="179"/>
      <c r="G105" s="173"/>
      <c r="H105" s="173"/>
      <c r="I105" s="176" t="s">
        <v>771</v>
      </c>
      <c r="N105">
        <v>1995</v>
      </c>
      <c r="O105" s="32" t="s">
        <v>305</v>
      </c>
      <c r="Q105" s="32" t="s">
        <v>1578</v>
      </c>
      <c r="R105" s="32"/>
    </row>
    <row r="106" spans="1:19" x14ac:dyDescent="0.15">
      <c r="A106">
        <v>3</v>
      </c>
      <c r="B106" s="60" t="s">
        <v>2125</v>
      </c>
      <c r="D106" s="338"/>
      <c r="E106" s="346"/>
      <c r="F106" s="179"/>
      <c r="G106" s="173"/>
      <c r="H106" s="175" t="s">
        <v>882</v>
      </c>
      <c r="I106" s="170"/>
      <c r="N106">
        <v>1966</v>
      </c>
      <c r="O106" t="s">
        <v>1111</v>
      </c>
      <c r="P106" s="32" t="s">
        <v>1512</v>
      </c>
      <c r="Q106" s="32" t="s">
        <v>2286</v>
      </c>
      <c r="R106" s="32"/>
    </row>
    <row r="107" spans="1:19" x14ac:dyDescent="0.15">
      <c r="A107">
        <v>3</v>
      </c>
      <c r="B107" s="60" t="s">
        <v>2126</v>
      </c>
      <c r="D107" s="338"/>
      <c r="E107" s="346"/>
      <c r="F107" s="179"/>
      <c r="G107" s="173"/>
      <c r="H107" s="175" t="s">
        <v>772</v>
      </c>
      <c r="I107" s="170"/>
      <c r="N107">
        <v>1969</v>
      </c>
      <c r="O107" t="s">
        <v>1111</v>
      </c>
      <c r="Q107" s="32" t="s">
        <v>914</v>
      </c>
      <c r="R107" s="32"/>
    </row>
    <row r="108" spans="1:19" x14ac:dyDescent="0.15">
      <c r="A108">
        <v>1</v>
      </c>
      <c r="B108" s="60" t="s">
        <v>3360</v>
      </c>
      <c r="D108" s="338"/>
      <c r="E108" s="346"/>
      <c r="F108" s="179"/>
      <c r="G108" s="173"/>
      <c r="H108" s="171" t="s">
        <v>773</v>
      </c>
      <c r="I108" s="170"/>
      <c r="N108">
        <v>1975</v>
      </c>
      <c r="O108">
        <v>2008</v>
      </c>
      <c r="P108" t="s">
        <v>1294</v>
      </c>
      <c r="Q108" s="32" t="s">
        <v>914</v>
      </c>
      <c r="R108" s="32"/>
    </row>
    <row r="109" spans="1:19" x14ac:dyDescent="0.15">
      <c r="A109">
        <v>3</v>
      </c>
      <c r="B109" s="60" t="s">
        <v>1127</v>
      </c>
      <c r="D109" s="338"/>
      <c r="E109" s="346"/>
      <c r="F109" s="179"/>
      <c r="G109" s="245" t="s">
        <v>774</v>
      </c>
      <c r="H109" s="182"/>
      <c r="I109" s="170"/>
      <c r="N109">
        <v>1943</v>
      </c>
      <c r="O109" t="s">
        <v>1111</v>
      </c>
      <c r="P109" s="32" t="s">
        <v>4130</v>
      </c>
      <c r="Q109" s="32" t="s">
        <v>2275</v>
      </c>
      <c r="R109" s="32" t="s">
        <v>3145</v>
      </c>
    </row>
    <row r="110" spans="1:19" x14ac:dyDescent="0.15">
      <c r="A110">
        <v>2</v>
      </c>
      <c r="B110" s="60" t="s">
        <v>1127</v>
      </c>
      <c r="D110" s="338"/>
      <c r="E110" s="346"/>
      <c r="F110" s="179"/>
      <c r="G110" s="183" t="s">
        <v>3882</v>
      </c>
      <c r="H110" s="182"/>
      <c r="I110" s="170"/>
      <c r="N110">
        <v>1950</v>
      </c>
      <c r="O110" t="s">
        <v>1111</v>
      </c>
      <c r="Q110" s="32" t="s">
        <v>1720</v>
      </c>
      <c r="R110" s="32" t="s">
        <v>1027</v>
      </c>
    </row>
    <row r="111" spans="1:19" x14ac:dyDescent="0.15">
      <c r="A111">
        <v>2</v>
      </c>
      <c r="D111" s="338"/>
      <c r="E111" s="346"/>
      <c r="F111" s="179"/>
      <c r="G111" s="173"/>
      <c r="H111" s="176" t="s">
        <v>775</v>
      </c>
      <c r="I111" s="170"/>
      <c r="M111" s="32"/>
      <c r="N111">
        <v>1980</v>
      </c>
      <c r="O111" s="32" t="s">
        <v>232</v>
      </c>
      <c r="P111" s="32"/>
      <c r="Q111" s="32" t="s">
        <v>1083</v>
      </c>
      <c r="R111" s="32"/>
    </row>
    <row r="112" spans="1:19" x14ac:dyDescent="0.15">
      <c r="A112">
        <v>3</v>
      </c>
      <c r="D112" s="338"/>
      <c r="E112" s="346"/>
      <c r="F112" s="179"/>
      <c r="G112" s="168"/>
      <c r="H112" s="179"/>
      <c r="I112" s="175" t="s">
        <v>776</v>
      </c>
      <c r="N112">
        <v>2009</v>
      </c>
    </row>
    <row r="113" spans="1:19" x14ac:dyDescent="0.15">
      <c r="A113">
        <v>2</v>
      </c>
      <c r="B113" s="60" t="s">
        <v>2125</v>
      </c>
      <c r="D113" s="338"/>
      <c r="E113" s="346"/>
      <c r="F113" s="179"/>
      <c r="G113" s="183" t="s">
        <v>3648</v>
      </c>
      <c r="H113" s="182"/>
      <c r="I113" s="170"/>
      <c r="N113">
        <v>1952</v>
      </c>
      <c r="O113" t="s">
        <v>1111</v>
      </c>
      <c r="Q113" s="32" t="s">
        <v>544</v>
      </c>
      <c r="R113" t="s">
        <v>1902</v>
      </c>
      <c r="S113" t="s">
        <v>549</v>
      </c>
    </row>
    <row r="114" spans="1:19" x14ac:dyDescent="0.15">
      <c r="A114">
        <v>3</v>
      </c>
      <c r="B114" s="60" t="s">
        <v>2125</v>
      </c>
      <c r="D114" s="338"/>
      <c r="E114" s="346"/>
      <c r="F114" s="179"/>
      <c r="G114" s="173"/>
      <c r="H114" s="175" t="s">
        <v>1573</v>
      </c>
      <c r="I114" s="170"/>
      <c r="M114" s="32"/>
      <c r="N114">
        <v>1975</v>
      </c>
      <c r="O114" t="s">
        <v>1111</v>
      </c>
      <c r="P114" s="32" t="s">
        <v>3028</v>
      </c>
      <c r="Q114" s="32" t="s">
        <v>1574</v>
      </c>
      <c r="R114" t="s">
        <v>1572</v>
      </c>
    </row>
    <row r="115" spans="1:19" x14ac:dyDescent="0.15">
      <c r="A115">
        <v>2</v>
      </c>
      <c r="D115" s="338"/>
      <c r="E115" s="346"/>
      <c r="F115" s="179"/>
      <c r="G115" s="173"/>
      <c r="H115" s="176" t="s">
        <v>1056</v>
      </c>
      <c r="I115" s="170"/>
      <c r="M115" s="32"/>
      <c r="N115">
        <v>1977</v>
      </c>
      <c r="O115" s="32" t="s">
        <v>246</v>
      </c>
      <c r="P115" s="32"/>
      <c r="Q115" s="32" t="s">
        <v>1848</v>
      </c>
      <c r="R115" s="32" t="s">
        <v>1787</v>
      </c>
    </row>
    <row r="116" spans="1:19" x14ac:dyDescent="0.15">
      <c r="A116">
        <v>2</v>
      </c>
      <c r="D116" s="338"/>
      <c r="E116" s="346"/>
      <c r="F116" s="179"/>
      <c r="G116" s="168"/>
      <c r="H116" s="179"/>
      <c r="I116" s="176" t="s">
        <v>41</v>
      </c>
      <c r="N116">
        <v>1999</v>
      </c>
    </row>
    <row r="117" spans="1:19" x14ac:dyDescent="0.15">
      <c r="A117">
        <v>2</v>
      </c>
      <c r="D117" s="338"/>
      <c r="E117" s="346"/>
      <c r="F117" s="179"/>
      <c r="G117" s="168"/>
      <c r="H117" s="179"/>
      <c r="I117" s="176" t="s">
        <v>43</v>
      </c>
      <c r="N117">
        <v>2001</v>
      </c>
    </row>
    <row r="118" spans="1:19" x14ac:dyDescent="0.15">
      <c r="A118">
        <v>3</v>
      </c>
      <c r="B118" s="60" t="s">
        <v>2125</v>
      </c>
      <c r="D118" s="338"/>
      <c r="E118" s="346"/>
      <c r="F118" s="179"/>
      <c r="G118" s="245" t="s">
        <v>777</v>
      </c>
      <c r="H118" s="182"/>
      <c r="I118" s="170"/>
      <c r="N118">
        <v>1955</v>
      </c>
      <c r="O118" t="s">
        <v>266</v>
      </c>
      <c r="P118" s="32" t="s">
        <v>1268</v>
      </c>
      <c r="Q118" t="s">
        <v>2276</v>
      </c>
    </row>
    <row r="119" spans="1:19" x14ac:dyDescent="0.15">
      <c r="A119">
        <v>1</v>
      </c>
      <c r="D119" s="338"/>
      <c r="E119" s="347" t="s">
        <v>3884</v>
      </c>
      <c r="F119" s="349"/>
      <c r="G119" s="349"/>
      <c r="H119" s="349"/>
      <c r="I119" s="350"/>
      <c r="O119" s="32" t="s">
        <v>3620</v>
      </c>
      <c r="P119" s="32" t="s">
        <v>3622</v>
      </c>
      <c r="Q119" s="32" t="s">
        <v>3621</v>
      </c>
      <c r="R119" s="32"/>
    </row>
    <row r="120" spans="1:19" x14ac:dyDescent="0.15">
      <c r="A120">
        <v>1</v>
      </c>
      <c r="D120" s="342"/>
      <c r="E120" s="348" t="s">
        <v>3883</v>
      </c>
      <c r="F120" s="351"/>
      <c r="G120" s="351"/>
      <c r="H120" s="351"/>
      <c r="I120" s="352"/>
      <c r="M120" s="32"/>
      <c r="N120">
        <v>1889</v>
      </c>
      <c r="O120">
        <v>1938</v>
      </c>
      <c r="P120" s="32" t="s">
        <v>3618</v>
      </c>
      <c r="Q120" s="32" t="s">
        <v>1428</v>
      </c>
      <c r="R120" s="32" t="s">
        <v>3149</v>
      </c>
      <c r="S120" s="32" t="s">
        <v>3150</v>
      </c>
    </row>
    <row r="121" spans="1:19" x14ac:dyDescent="0.15">
      <c r="A121">
        <v>1</v>
      </c>
      <c r="D121" s="84" t="s">
        <v>4156</v>
      </c>
      <c r="M121" s="32"/>
      <c r="N121">
        <v>1866</v>
      </c>
      <c r="O121">
        <v>1944</v>
      </c>
      <c r="P121" t="s">
        <v>2928</v>
      </c>
      <c r="Q121" s="32" t="s">
        <v>1428</v>
      </c>
      <c r="R121" s="32" t="s">
        <v>4000</v>
      </c>
      <c r="S121" t="s">
        <v>1365</v>
      </c>
    </row>
    <row r="122" spans="1:19" x14ac:dyDescent="0.15">
      <c r="A122">
        <v>1</v>
      </c>
      <c r="D122" s="84" t="s">
        <v>3885</v>
      </c>
      <c r="N122">
        <v>1869</v>
      </c>
      <c r="O122">
        <v>1944</v>
      </c>
      <c r="P122" s="32" t="s">
        <v>3217</v>
      </c>
      <c r="Q122" s="32" t="s">
        <v>1337</v>
      </c>
      <c r="R122" s="32"/>
    </row>
    <row r="123" spans="1:19" x14ac:dyDescent="0.15">
      <c r="A123">
        <v>1</v>
      </c>
      <c r="D123" s="82" t="s">
        <v>3986</v>
      </c>
      <c r="N123">
        <v>1875</v>
      </c>
      <c r="O123">
        <v>1938</v>
      </c>
    </row>
    <row r="124" spans="1:19" ht="15.75" x14ac:dyDescent="0.25">
      <c r="A124">
        <v>1</v>
      </c>
      <c r="E124" s="239" t="s">
        <v>278</v>
      </c>
      <c r="F124" s="269"/>
      <c r="G124" s="269"/>
      <c r="H124" s="207"/>
      <c r="I124" s="207"/>
      <c r="J124" s="207"/>
      <c r="N124">
        <v>1894</v>
      </c>
      <c r="O124">
        <v>1962</v>
      </c>
      <c r="P124" s="122" t="s">
        <v>343</v>
      </c>
    </row>
    <row r="125" spans="1:19" x14ac:dyDescent="0.15">
      <c r="A125">
        <v>1</v>
      </c>
      <c r="B125" s="60" t="s">
        <v>3351</v>
      </c>
      <c r="E125" s="204"/>
      <c r="F125" s="212" t="s">
        <v>954</v>
      </c>
      <c r="G125" s="270"/>
      <c r="H125" s="210"/>
      <c r="I125" s="210"/>
      <c r="J125" s="210"/>
      <c r="N125">
        <v>1912</v>
      </c>
      <c r="O125">
        <v>2006</v>
      </c>
      <c r="S125" t="s">
        <v>2953</v>
      </c>
    </row>
    <row r="126" spans="1:19" x14ac:dyDescent="0.15">
      <c r="A126">
        <v>1</v>
      </c>
      <c r="B126" s="60" t="s">
        <v>3351</v>
      </c>
      <c r="E126" s="204"/>
      <c r="F126" s="204"/>
      <c r="G126" s="212" t="s">
        <v>1775</v>
      </c>
      <c r="H126" s="210"/>
      <c r="I126" s="210"/>
      <c r="J126" s="210"/>
      <c r="N126">
        <v>1930</v>
      </c>
      <c r="O126">
        <v>1997</v>
      </c>
      <c r="Q126" s="32" t="s">
        <v>1837</v>
      </c>
      <c r="R126" s="32" t="s">
        <v>1768</v>
      </c>
    </row>
    <row r="127" spans="1:19" x14ac:dyDescent="0.15">
      <c r="A127">
        <v>2</v>
      </c>
      <c r="B127" s="60" t="s">
        <v>2125</v>
      </c>
      <c r="E127" s="204"/>
      <c r="F127" s="204"/>
      <c r="G127" s="204"/>
      <c r="H127" s="213" t="s">
        <v>778</v>
      </c>
      <c r="I127" s="210"/>
      <c r="J127" s="210"/>
      <c r="M127" s="32"/>
      <c r="N127">
        <v>1955</v>
      </c>
      <c r="O127" s="32" t="s">
        <v>317</v>
      </c>
      <c r="P127" s="32"/>
      <c r="Q127" s="32" t="s">
        <v>2930</v>
      </c>
      <c r="R127" s="32"/>
    </row>
    <row r="128" spans="1:19" x14ac:dyDescent="0.15">
      <c r="A128">
        <v>2</v>
      </c>
      <c r="B128" s="60" t="s">
        <v>2125</v>
      </c>
      <c r="E128" s="204"/>
      <c r="F128" s="204"/>
      <c r="G128" s="204"/>
      <c r="H128" s="204"/>
      <c r="I128" s="213" t="s">
        <v>779</v>
      </c>
      <c r="J128" s="271"/>
      <c r="M128" s="32"/>
      <c r="N128">
        <v>1977</v>
      </c>
      <c r="O128" s="32" t="s">
        <v>232</v>
      </c>
      <c r="P128" s="32"/>
      <c r="Q128" s="32" t="s">
        <v>441</v>
      </c>
      <c r="R128" s="32"/>
    </row>
    <row r="129" spans="1:19" x14ac:dyDescent="0.15">
      <c r="A129">
        <v>2</v>
      </c>
      <c r="E129" s="204"/>
      <c r="F129" s="204"/>
      <c r="G129" s="204"/>
      <c r="H129" s="204"/>
      <c r="I129" s="226"/>
      <c r="J129" s="213" t="s">
        <v>574</v>
      </c>
      <c r="N129">
        <v>2000</v>
      </c>
    </row>
    <row r="130" spans="1:19" x14ac:dyDescent="0.15">
      <c r="A130">
        <v>2</v>
      </c>
      <c r="E130" s="204"/>
      <c r="F130" s="204"/>
      <c r="G130" s="204"/>
      <c r="H130" s="204"/>
      <c r="I130" s="226"/>
      <c r="J130" s="213" t="s">
        <v>780</v>
      </c>
      <c r="N130">
        <v>2003</v>
      </c>
    </row>
    <row r="131" spans="1:19" x14ac:dyDescent="0.15">
      <c r="A131">
        <v>3</v>
      </c>
      <c r="E131" s="204"/>
      <c r="F131" s="204"/>
      <c r="G131" s="204"/>
      <c r="H131" s="204"/>
      <c r="I131" s="214" t="s">
        <v>782</v>
      </c>
      <c r="J131" s="272"/>
      <c r="N131">
        <v>1979</v>
      </c>
      <c r="O131" t="s">
        <v>1108</v>
      </c>
      <c r="P131" s="15" t="s">
        <v>3700</v>
      </c>
      <c r="Q131" s="32" t="s">
        <v>781</v>
      </c>
      <c r="R131" s="32"/>
    </row>
    <row r="132" spans="1:19" x14ac:dyDescent="0.15">
      <c r="A132">
        <v>2</v>
      </c>
      <c r="B132" s="60" t="s">
        <v>2125</v>
      </c>
      <c r="E132" s="204"/>
      <c r="F132" s="204"/>
      <c r="G132" s="204"/>
      <c r="H132" s="213" t="s">
        <v>783</v>
      </c>
      <c r="I132" s="210"/>
      <c r="J132" s="210"/>
      <c r="M132" s="7"/>
      <c r="N132">
        <v>1957</v>
      </c>
      <c r="O132" t="s">
        <v>1111</v>
      </c>
      <c r="Q132" s="32" t="s">
        <v>1580</v>
      </c>
      <c r="R132" t="s">
        <v>3009</v>
      </c>
    </row>
    <row r="133" spans="1:19" x14ac:dyDescent="0.15">
      <c r="A133">
        <v>3</v>
      </c>
      <c r="E133" s="204"/>
      <c r="F133" s="204"/>
      <c r="G133" s="204"/>
      <c r="H133" s="204"/>
      <c r="I133" s="214" t="s">
        <v>784</v>
      </c>
      <c r="J133" s="272"/>
      <c r="N133">
        <v>1990</v>
      </c>
      <c r="R133" s="32"/>
    </row>
    <row r="134" spans="1:19" x14ac:dyDescent="0.15">
      <c r="A134">
        <v>3</v>
      </c>
      <c r="E134" s="204"/>
      <c r="F134" s="204"/>
      <c r="G134" s="204"/>
      <c r="H134" s="204"/>
      <c r="I134" s="214" t="s">
        <v>4230</v>
      </c>
      <c r="J134" s="272"/>
      <c r="N134">
        <v>1996</v>
      </c>
      <c r="O134" t="s">
        <v>1111</v>
      </c>
      <c r="R134" s="32" t="s">
        <v>4232</v>
      </c>
    </row>
    <row r="135" spans="1:19" x14ac:dyDescent="0.15">
      <c r="A135">
        <v>2</v>
      </c>
      <c r="B135" s="60" t="s">
        <v>2125</v>
      </c>
      <c r="E135" s="204"/>
      <c r="F135" s="204"/>
      <c r="G135" s="204"/>
      <c r="H135" s="213" t="s">
        <v>3367</v>
      </c>
      <c r="I135" s="210"/>
      <c r="J135" s="210"/>
      <c r="N135">
        <v>1962</v>
      </c>
      <c r="O135" t="s">
        <v>1111</v>
      </c>
      <c r="Q135" s="32" t="s">
        <v>306</v>
      </c>
      <c r="R135" t="s">
        <v>1774</v>
      </c>
    </row>
    <row r="136" spans="1:19" x14ac:dyDescent="0.15">
      <c r="A136">
        <v>3</v>
      </c>
      <c r="E136" s="204"/>
      <c r="F136" s="204"/>
      <c r="G136" s="204"/>
      <c r="H136" s="204"/>
      <c r="I136" s="214" t="s">
        <v>785</v>
      </c>
      <c r="J136" s="272"/>
      <c r="N136">
        <v>1991</v>
      </c>
      <c r="O136" t="s">
        <v>3057</v>
      </c>
      <c r="R136" t="s">
        <v>3056</v>
      </c>
    </row>
    <row r="137" spans="1:19" x14ac:dyDescent="0.15">
      <c r="A137">
        <v>3</v>
      </c>
      <c r="E137" s="204"/>
      <c r="F137" s="204"/>
      <c r="G137" s="204"/>
      <c r="H137" s="204"/>
      <c r="I137" s="214" t="s">
        <v>786</v>
      </c>
      <c r="J137" s="272"/>
      <c r="N137">
        <v>1995</v>
      </c>
    </row>
    <row r="138" spans="1:19" x14ac:dyDescent="0.15">
      <c r="A138">
        <v>3</v>
      </c>
      <c r="B138" s="60" t="s">
        <v>2125</v>
      </c>
      <c r="E138" s="204"/>
      <c r="F138" s="204"/>
      <c r="G138" s="204"/>
      <c r="H138" s="214" t="s">
        <v>1776</v>
      </c>
      <c r="I138" s="210"/>
      <c r="J138" s="210"/>
      <c r="N138">
        <v>1970</v>
      </c>
      <c r="O138" t="s">
        <v>264</v>
      </c>
      <c r="P138" s="32" t="s">
        <v>1240</v>
      </c>
      <c r="Q138" s="32" t="s">
        <v>433</v>
      </c>
      <c r="R138" s="32" t="s">
        <v>4128</v>
      </c>
    </row>
    <row r="139" spans="1:19" x14ac:dyDescent="0.15">
      <c r="A139">
        <v>1</v>
      </c>
      <c r="B139" s="60" t="s">
        <v>3352</v>
      </c>
      <c r="E139" s="204"/>
      <c r="F139" s="204"/>
      <c r="G139" s="212" t="s">
        <v>947</v>
      </c>
      <c r="H139" s="210"/>
      <c r="I139" s="210"/>
      <c r="J139" s="210"/>
      <c r="L139" s="7"/>
      <c r="N139">
        <v>1932</v>
      </c>
      <c r="O139">
        <v>2011</v>
      </c>
      <c r="Q139" t="s">
        <v>914</v>
      </c>
      <c r="R139" s="32" t="s">
        <v>3753</v>
      </c>
    </row>
    <row r="140" spans="1:19" x14ac:dyDescent="0.15">
      <c r="A140">
        <v>1</v>
      </c>
      <c r="B140" s="60" t="s">
        <v>3655</v>
      </c>
      <c r="E140" s="204"/>
      <c r="F140" s="204"/>
      <c r="G140" s="211" t="s">
        <v>1296</v>
      </c>
      <c r="H140" s="210"/>
      <c r="I140" s="210"/>
      <c r="J140" s="210"/>
      <c r="P140" s="32" t="s">
        <v>1294</v>
      </c>
      <c r="Q140" t="s">
        <v>1295</v>
      </c>
    </row>
    <row r="141" spans="1:19" x14ac:dyDescent="0.15">
      <c r="A141">
        <v>1</v>
      </c>
      <c r="B141" s="60" t="s">
        <v>3351</v>
      </c>
      <c r="E141" s="204"/>
      <c r="F141" s="211" t="s">
        <v>3886</v>
      </c>
      <c r="G141" s="210"/>
      <c r="H141" s="210"/>
      <c r="I141" s="210"/>
      <c r="J141" s="210"/>
      <c r="N141">
        <v>1913</v>
      </c>
      <c r="O141">
        <v>1988</v>
      </c>
      <c r="P141" s="32" t="s">
        <v>4154</v>
      </c>
      <c r="Q141" s="32" t="s">
        <v>1158</v>
      </c>
      <c r="R141" s="32" t="s">
        <v>3228</v>
      </c>
    </row>
    <row r="142" spans="1:19" x14ac:dyDescent="0.15">
      <c r="A142">
        <v>1</v>
      </c>
      <c r="B142" s="60" t="s">
        <v>3351</v>
      </c>
      <c r="E142" s="204"/>
      <c r="F142" s="211" t="s">
        <v>4072</v>
      </c>
      <c r="G142" s="210"/>
      <c r="H142" s="210"/>
      <c r="I142" s="210"/>
      <c r="J142" s="210"/>
      <c r="M142" s="2"/>
      <c r="N142">
        <v>1915</v>
      </c>
      <c r="O142">
        <v>2000</v>
      </c>
      <c r="P142" s="32" t="s">
        <v>3153</v>
      </c>
      <c r="Q142" s="32" t="s">
        <v>1541</v>
      </c>
      <c r="R142" s="32" t="s">
        <v>3154</v>
      </c>
      <c r="S142" t="s">
        <v>3144</v>
      </c>
    </row>
    <row r="143" spans="1:19" x14ac:dyDescent="0.15">
      <c r="A143">
        <v>1</v>
      </c>
      <c r="E143" s="204"/>
      <c r="F143" s="212" t="s">
        <v>3368</v>
      </c>
      <c r="G143" s="210"/>
      <c r="H143" s="210"/>
      <c r="I143" s="210"/>
      <c r="J143" s="210"/>
      <c r="M143" s="32"/>
      <c r="N143">
        <v>1917</v>
      </c>
      <c r="O143">
        <v>1957</v>
      </c>
      <c r="Q143" s="32" t="s">
        <v>1467</v>
      </c>
      <c r="R143" s="32"/>
    </row>
    <row r="144" spans="1:19" x14ac:dyDescent="0.15">
      <c r="A144">
        <v>2</v>
      </c>
      <c r="B144" s="60" t="s">
        <v>1127</v>
      </c>
      <c r="E144" s="204"/>
      <c r="F144" s="204"/>
      <c r="G144" s="213" t="s">
        <v>1896</v>
      </c>
      <c r="H144" s="210"/>
      <c r="I144" s="210"/>
      <c r="J144" s="210"/>
      <c r="N144">
        <v>1947</v>
      </c>
      <c r="O144" t="s">
        <v>237</v>
      </c>
      <c r="Q144" s="32" t="s">
        <v>787</v>
      </c>
      <c r="R144" s="32"/>
    </row>
    <row r="145" spans="1:19" x14ac:dyDescent="0.15">
      <c r="A145">
        <v>2</v>
      </c>
      <c r="B145" s="60" t="s">
        <v>2125</v>
      </c>
      <c r="E145" s="204"/>
      <c r="F145" s="204"/>
      <c r="G145" s="204"/>
      <c r="H145" s="213" t="s">
        <v>788</v>
      </c>
      <c r="I145" s="210"/>
      <c r="J145" s="210"/>
      <c r="N145">
        <v>1970</v>
      </c>
      <c r="O145" t="s">
        <v>237</v>
      </c>
    </row>
    <row r="146" spans="1:19" x14ac:dyDescent="0.15">
      <c r="A146">
        <v>2</v>
      </c>
      <c r="B146" s="60" t="s">
        <v>2125</v>
      </c>
      <c r="E146" s="204"/>
      <c r="F146" s="204"/>
      <c r="G146" s="213" t="s">
        <v>789</v>
      </c>
      <c r="H146" s="210"/>
      <c r="I146" s="210"/>
      <c r="J146" s="210"/>
      <c r="M146" s="32"/>
      <c r="N146">
        <v>1952</v>
      </c>
      <c r="O146" s="32" t="s">
        <v>233</v>
      </c>
      <c r="P146" s="32"/>
      <c r="Q146" s="32" t="s">
        <v>2369</v>
      </c>
      <c r="R146" s="32" t="s">
        <v>1395</v>
      </c>
    </row>
    <row r="147" spans="1:19" x14ac:dyDescent="0.15">
      <c r="A147">
        <v>3</v>
      </c>
      <c r="E147" s="204"/>
      <c r="F147" s="208"/>
      <c r="G147" s="215"/>
      <c r="H147" s="214" t="s">
        <v>1400</v>
      </c>
      <c r="I147" s="210"/>
      <c r="J147" s="210"/>
      <c r="M147" s="32"/>
      <c r="N147">
        <v>1981</v>
      </c>
      <c r="O147" t="s">
        <v>1111</v>
      </c>
      <c r="P147" s="32" t="s">
        <v>1651</v>
      </c>
      <c r="Q147" t="s">
        <v>1596</v>
      </c>
      <c r="R147" s="32" t="s">
        <v>251</v>
      </c>
    </row>
    <row r="148" spans="1:19" x14ac:dyDescent="0.15">
      <c r="A148">
        <v>1</v>
      </c>
      <c r="B148" s="60" t="s">
        <v>3351</v>
      </c>
      <c r="E148" s="204"/>
      <c r="F148" s="214" t="s">
        <v>3887</v>
      </c>
      <c r="G148" s="210"/>
      <c r="H148" s="210"/>
      <c r="I148" s="210"/>
      <c r="J148" s="210"/>
      <c r="M148" s="32"/>
      <c r="N148">
        <v>1923</v>
      </c>
      <c r="O148">
        <v>2020</v>
      </c>
      <c r="P148" s="32" t="s">
        <v>1241</v>
      </c>
      <c r="Q148" s="32" t="s">
        <v>790</v>
      </c>
      <c r="R148" s="32" t="s">
        <v>2200</v>
      </c>
      <c r="S148" t="s">
        <v>3457</v>
      </c>
    </row>
    <row r="149" spans="1:19" x14ac:dyDescent="0.15">
      <c r="A149">
        <v>1</v>
      </c>
      <c r="B149" s="60" t="s">
        <v>3351</v>
      </c>
      <c r="E149" s="204"/>
      <c r="F149" s="212" t="s">
        <v>1287</v>
      </c>
      <c r="G149" s="210"/>
      <c r="H149" s="210"/>
      <c r="I149" s="210"/>
      <c r="J149" s="210"/>
      <c r="N149">
        <v>1930</v>
      </c>
      <c r="O149">
        <v>2016</v>
      </c>
      <c r="Q149" s="32" t="s">
        <v>2209</v>
      </c>
      <c r="R149" s="32" t="s">
        <v>1767</v>
      </c>
    </row>
    <row r="150" spans="1:19" x14ac:dyDescent="0.15">
      <c r="A150">
        <v>3</v>
      </c>
      <c r="B150" s="60" t="s">
        <v>2125</v>
      </c>
      <c r="E150" s="208"/>
      <c r="F150" s="215"/>
      <c r="G150" s="214" t="s">
        <v>1566</v>
      </c>
      <c r="H150" s="210"/>
      <c r="I150" s="210"/>
      <c r="J150" s="210"/>
      <c r="M150" s="32"/>
      <c r="N150">
        <v>1953</v>
      </c>
      <c r="O150" t="s">
        <v>1111</v>
      </c>
      <c r="P150" s="32" t="s">
        <v>3259</v>
      </c>
      <c r="Q150" s="32" t="s">
        <v>2362</v>
      </c>
      <c r="R150" s="32"/>
    </row>
    <row r="151" spans="1:19" x14ac:dyDescent="0.15">
      <c r="A151">
        <v>2</v>
      </c>
      <c r="B151" s="60" t="s">
        <v>2125</v>
      </c>
      <c r="E151" s="208"/>
      <c r="F151" s="215"/>
      <c r="G151" s="213" t="s">
        <v>4098</v>
      </c>
      <c r="H151" s="210"/>
      <c r="I151" s="210"/>
      <c r="J151" s="210"/>
      <c r="M151" s="32"/>
      <c r="N151">
        <v>1956</v>
      </c>
      <c r="O151" s="32" t="s">
        <v>233</v>
      </c>
      <c r="P151" s="32"/>
      <c r="Q151" s="32" t="s">
        <v>1771</v>
      </c>
      <c r="R151" s="32" t="s">
        <v>3235</v>
      </c>
    </row>
    <row r="152" spans="1:19" x14ac:dyDescent="0.15">
      <c r="A152">
        <v>2</v>
      </c>
      <c r="E152" s="208"/>
      <c r="F152" s="215"/>
      <c r="G152" s="204"/>
      <c r="H152" s="213" t="s">
        <v>3240</v>
      </c>
      <c r="I152" s="210"/>
      <c r="J152" s="210"/>
      <c r="M152" s="32"/>
      <c r="N152">
        <v>1984</v>
      </c>
      <c r="O152" s="32" t="s">
        <v>305</v>
      </c>
      <c r="P152" s="32"/>
      <c r="Q152" s="32" t="s">
        <v>3238</v>
      </c>
      <c r="R152" s="32" t="s">
        <v>1772</v>
      </c>
    </row>
    <row r="153" spans="1:19" x14ac:dyDescent="0.15">
      <c r="A153">
        <v>2</v>
      </c>
      <c r="B153" s="60" t="s">
        <v>2125</v>
      </c>
      <c r="E153" s="208"/>
      <c r="F153" s="215"/>
      <c r="G153" s="213" t="s">
        <v>791</v>
      </c>
      <c r="H153" s="210"/>
      <c r="I153" s="210"/>
      <c r="J153" s="210"/>
      <c r="N153">
        <v>1960</v>
      </c>
      <c r="O153" t="s">
        <v>1111</v>
      </c>
      <c r="Q153" s="32" t="s">
        <v>1580</v>
      </c>
      <c r="R153" t="s">
        <v>1064</v>
      </c>
    </row>
    <row r="154" spans="1:19" x14ac:dyDescent="0.15">
      <c r="A154">
        <v>3</v>
      </c>
      <c r="E154" s="273"/>
      <c r="F154" s="221"/>
      <c r="G154" s="246"/>
      <c r="H154" s="274" t="s">
        <v>2798</v>
      </c>
      <c r="I154" s="221"/>
      <c r="J154" s="221"/>
      <c r="M154" s="32"/>
      <c r="N154">
        <v>1984</v>
      </c>
      <c r="O154" s="32" t="s">
        <v>1104</v>
      </c>
      <c r="P154" s="32" t="s">
        <v>2861</v>
      </c>
      <c r="Q154" s="32" t="s">
        <v>1577</v>
      </c>
      <c r="R154" s="32"/>
    </row>
    <row r="155" spans="1:19" x14ac:dyDescent="0.15">
      <c r="A155">
        <v>1</v>
      </c>
      <c r="E155" s="82" t="s">
        <v>3997</v>
      </c>
      <c r="N155">
        <v>1898</v>
      </c>
      <c r="O155">
        <v>1953</v>
      </c>
      <c r="P155" s="32" t="s">
        <v>3730</v>
      </c>
      <c r="Q155" s="32" t="s">
        <v>653</v>
      </c>
      <c r="R155" s="32" t="s">
        <v>3998</v>
      </c>
    </row>
    <row r="156" spans="1:19" x14ac:dyDescent="0.15">
      <c r="A156">
        <v>1</v>
      </c>
      <c r="B156" s="76" t="s">
        <v>3243</v>
      </c>
      <c r="E156" s="82" t="s">
        <v>8</v>
      </c>
      <c r="P156" s="32" t="s">
        <v>1294</v>
      </c>
      <c r="Q156" s="32" t="s">
        <v>1438</v>
      </c>
      <c r="R156" s="32"/>
    </row>
    <row r="157" spans="1:19" ht="15.75" x14ac:dyDescent="0.25">
      <c r="A157">
        <v>1</v>
      </c>
      <c r="E157" s="302" t="s">
        <v>2371</v>
      </c>
      <c r="F157" s="283"/>
      <c r="G157" s="283"/>
      <c r="H157" s="283"/>
      <c r="I157" s="283"/>
      <c r="L157" s="122" t="s">
        <v>206</v>
      </c>
      <c r="Q157" s="32" t="s">
        <v>1800</v>
      </c>
      <c r="R157" s="32"/>
    </row>
    <row r="158" spans="1:19" ht="15.75" x14ac:dyDescent="0.25">
      <c r="A158">
        <v>1</v>
      </c>
      <c r="B158" s="60" t="s">
        <v>3351</v>
      </c>
      <c r="E158" s="284"/>
      <c r="F158" s="291" t="s">
        <v>1801</v>
      </c>
      <c r="G158" s="288"/>
      <c r="H158" s="288"/>
      <c r="I158" s="288"/>
      <c r="L158" s="122" t="s">
        <v>226</v>
      </c>
      <c r="N158">
        <v>1917</v>
      </c>
      <c r="O158">
        <v>1987</v>
      </c>
      <c r="Q158" t="s">
        <v>1202</v>
      </c>
    </row>
    <row r="159" spans="1:19" x14ac:dyDescent="0.15">
      <c r="A159">
        <v>1</v>
      </c>
      <c r="B159" s="60" t="s">
        <v>3351</v>
      </c>
      <c r="E159" s="284"/>
      <c r="F159" s="284"/>
      <c r="G159" s="298" t="s">
        <v>4117</v>
      </c>
      <c r="H159" s="288"/>
      <c r="I159" s="288"/>
      <c r="M159" s="32"/>
      <c r="N159">
        <v>1938</v>
      </c>
      <c r="O159">
        <v>2015</v>
      </c>
      <c r="P159" s="32" t="s">
        <v>2781</v>
      </c>
      <c r="Q159" s="32" t="s">
        <v>406</v>
      </c>
      <c r="R159" s="32"/>
      <c r="S159" t="s">
        <v>3740</v>
      </c>
    </row>
    <row r="160" spans="1:19" x14ac:dyDescent="0.15">
      <c r="A160">
        <v>2</v>
      </c>
      <c r="B160" s="60" t="s">
        <v>1127</v>
      </c>
      <c r="E160" s="284"/>
      <c r="F160" s="284"/>
      <c r="G160" s="297" t="s">
        <v>793</v>
      </c>
      <c r="H160" s="288"/>
      <c r="I160" s="288"/>
      <c r="N160">
        <v>1939</v>
      </c>
      <c r="O160" t="s">
        <v>1111</v>
      </c>
      <c r="Q160" s="32" t="s">
        <v>1083</v>
      </c>
      <c r="R160" t="s">
        <v>1769</v>
      </c>
    </row>
    <row r="161" spans="1:19" x14ac:dyDescent="0.15">
      <c r="A161">
        <v>3</v>
      </c>
      <c r="B161" s="60" t="s">
        <v>2125</v>
      </c>
      <c r="E161" s="284"/>
      <c r="F161" s="284"/>
      <c r="G161" s="284"/>
      <c r="H161" s="298" t="s">
        <v>794</v>
      </c>
      <c r="I161" s="288"/>
      <c r="M161" s="32"/>
      <c r="N161">
        <v>1962</v>
      </c>
      <c r="O161" t="s">
        <v>1111</v>
      </c>
      <c r="P161" s="15" t="s">
        <v>3951</v>
      </c>
      <c r="Q161" s="32" t="s">
        <v>441</v>
      </c>
      <c r="R161" s="32" t="s">
        <v>3596</v>
      </c>
    </row>
    <row r="162" spans="1:19" x14ac:dyDescent="0.15">
      <c r="A162">
        <v>2</v>
      </c>
      <c r="B162" s="60" t="s">
        <v>2125</v>
      </c>
      <c r="E162" s="284"/>
      <c r="F162" s="284"/>
      <c r="G162" s="284"/>
      <c r="H162" s="297" t="s">
        <v>796</v>
      </c>
      <c r="I162" s="288"/>
      <c r="N162">
        <v>1970</v>
      </c>
      <c r="O162" t="s">
        <v>1111</v>
      </c>
      <c r="Q162" s="32" t="s">
        <v>795</v>
      </c>
      <c r="R162" s="32" t="s">
        <v>3597</v>
      </c>
    </row>
    <row r="163" spans="1:19" x14ac:dyDescent="0.15">
      <c r="A163">
        <v>1</v>
      </c>
      <c r="B163" s="60" t="s">
        <v>3351</v>
      </c>
      <c r="E163" s="284"/>
      <c r="F163" s="284"/>
      <c r="G163" s="290" t="s">
        <v>3888</v>
      </c>
      <c r="H163" s="288"/>
      <c r="I163" s="288"/>
      <c r="N163">
        <v>1942</v>
      </c>
      <c r="O163">
        <v>2006</v>
      </c>
      <c r="P163" s="32" t="s">
        <v>2059</v>
      </c>
      <c r="Q163" t="s">
        <v>1750</v>
      </c>
      <c r="R163" s="32" t="s">
        <v>1744</v>
      </c>
    </row>
    <row r="164" spans="1:19" x14ac:dyDescent="0.15">
      <c r="A164">
        <v>3</v>
      </c>
      <c r="B164" s="60" t="s">
        <v>1715</v>
      </c>
      <c r="E164" s="284"/>
      <c r="F164" s="284"/>
      <c r="G164" s="298" t="s">
        <v>66</v>
      </c>
      <c r="H164" s="288"/>
      <c r="I164" s="288"/>
      <c r="N164">
        <v>1943</v>
      </c>
      <c r="O164" t="s">
        <v>1111</v>
      </c>
      <c r="P164" t="s">
        <v>1294</v>
      </c>
      <c r="Q164" s="32" t="s">
        <v>914</v>
      </c>
      <c r="R164" s="32" t="s">
        <v>3146</v>
      </c>
    </row>
    <row r="165" spans="1:19" x14ac:dyDescent="0.15">
      <c r="A165">
        <v>2</v>
      </c>
      <c r="B165" s="60" t="s">
        <v>1127</v>
      </c>
      <c r="E165" s="284"/>
      <c r="F165" s="284"/>
      <c r="G165" s="297" t="s">
        <v>797</v>
      </c>
      <c r="H165" s="288"/>
      <c r="I165" s="288"/>
      <c r="N165">
        <v>1946</v>
      </c>
      <c r="O165" t="s">
        <v>1111</v>
      </c>
      <c r="Q165" s="32" t="s">
        <v>406</v>
      </c>
      <c r="R165" s="32"/>
    </row>
    <row r="166" spans="1:19" x14ac:dyDescent="0.15">
      <c r="A166">
        <v>2</v>
      </c>
      <c r="B166" s="60" t="s">
        <v>2125</v>
      </c>
      <c r="E166" s="284"/>
      <c r="F166" s="295"/>
      <c r="G166" s="296"/>
      <c r="H166" s="297" t="s">
        <v>798</v>
      </c>
      <c r="I166" s="288"/>
      <c r="N166">
        <v>1970</v>
      </c>
      <c r="O166" t="s">
        <v>241</v>
      </c>
    </row>
    <row r="167" spans="1:19" x14ac:dyDescent="0.15">
      <c r="A167">
        <v>2</v>
      </c>
      <c r="E167" s="284"/>
      <c r="F167" s="295"/>
      <c r="G167" s="288"/>
      <c r="H167" s="296"/>
      <c r="I167" s="297" t="s">
        <v>799</v>
      </c>
      <c r="N167">
        <v>1998</v>
      </c>
    </row>
    <row r="168" spans="1:19" x14ac:dyDescent="0.15">
      <c r="A168">
        <v>1</v>
      </c>
      <c r="B168" s="60" t="s">
        <v>3351</v>
      </c>
      <c r="E168" s="284"/>
      <c r="F168" s="289" t="s">
        <v>4024</v>
      </c>
      <c r="G168" s="288"/>
      <c r="H168" s="288"/>
      <c r="I168" s="288"/>
      <c r="N168">
        <v>1920</v>
      </c>
      <c r="O168">
        <v>2007</v>
      </c>
      <c r="P168" s="32" t="s">
        <v>4048</v>
      </c>
      <c r="Q168" s="32" t="s">
        <v>1437</v>
      </c>
      <c r="R168" s="32" t="s">
        <v>1354</v>
      </c>
    </row>
    <row r="169" spans="1:19" x14ac:dyDescent="0.15">
      <c r="A169">
        <v>1</v>
      </c>
      <c r="B169" s="60" t="s">
        <v>3351</v>
      </c>
      <c r="E169" s="284"/>
      <c r="F169" s="291" t="s">
        <v>3936</v>
      </c>
      <c r="G169" s="288"/>
      <c r="H169" s="288"/>
      <c r="I169" s="288"/>
      <c r="N169">
        <v>1922</v>
      </c>
      <c r="O169">
        <v>2016</v>
      </c>
      <c r="Q169" s="32" t="s">
        <v>1575</v>
      </c>
      <c r="R169" s="32"/>
      <c r="S169" s="32" t="s">
        <v>3937</v>
      </c>
    </row>
    <row r="170" spans="1:19" x14ac:dyDescent="0.15">
      <c r="A170">
        <v>3</v>
      </c>
      <c r="B170" s="60" t="s">
        <v>1715</v>
      </c>
      <c r="E170" s="295"/>
      <c r="F170" s="296"/>
      <c r="G170" s="298" t="s">
        <v>68</v>
      </c>
      <c r="H170" s="288"/>
      <c r="I170" s="288"/>
      <c r="N170">
        <v>1949</v>
      </c>
      <c r="O170" t="s">
        <v>1111</v>
      </c>
      <c r="P170" t="s">
        <v>1294</v>
      </c>
      <c r="Q170" s="32" t="s">
        <v>914</v>
      </c>
      <c r="R170" t="s">
        <v>2929</v>
      </c>
    </row>
    <row r="171" spans="1:19" x14ac:dyDescent="0.15">
      <c r="A171">
        <v>1</v>
      </c>
      <c r="B171" s="60" t="s">
        <v>3360</v>
      </c>
      <c r="E171" s="303"/>
      <c r="F171" s="304"/>
      <c r="G171" s="305" t="s">
        <v>3889</v>
      </c>
      <c r="H171" s="300"/>
      <c r="I171" s="300"/>
      <c r="N171">
        <v>1955</v>
      </c>
      <c r="O171">
        <v>1999</v>
      </c>
      <c r="P171" t="s">
        <v>1294</v>
      </c>
      <c r="Q171" t="s">
        <v>914</v>
      </c>
      <c r="S171" t="s">
        <v>3170</v>
      </c>
    </row>
    <row r="172" spans="1:19" ht="15.75" x14ac:dyDescent="0.25">
      <c r="A172">
        <v>1</v>
      </c>
      <c r="E172" s="166" t="s">
        <v>1431</v>
      </c>
      <c r="F172" s="167"/>
      <c r="G172" s="167"/>
      <c r="H172" s="167"/>
      <c r="I172" s="167"/>
      <c r="N172">
        <v>1905</v>
      </c>
      <c r="O172">
        <v>1959</v>
      </c>
      <c r="P172" s="122" t="s">
        <v>70</v>
      </c>
    </row>
    <row r="173" spans="1:19" x14ac:dyDescent="0.15">
      <c r="A173">
        <v>1</v>
      </c>
      <c r="B173" s="60" t="s">
        <v>3351</v>
      </c>
      <c r="E173" s="173"/>
      <c r="F173" s="171" t="s">
        <v>1061</v>
      </c>
      <c r="G173" s="170"/>
      <c r="H173" s="170"/>
      <c r="I173" s="170"/>
      <c r="N173">
        <v>1922</v>
      </c>
      <c r="O173">
        <v>2006</v>
      </c>
      <c r="P173" s="32" t="s">
        <v>3527</v>
      </c>
      <c r="Q173" s="32" t="s">
        <v>1082</v>
      </c>
      <c r="R173" s="32" t="s">
        <v>3011</v>
      </c>
      <c r="S173" t="s">
        <v>3010</v>
      </c>
    </row>
    <row r="174" spans="1:19" x14ac:dyDescent="0.15">
      <c r="A174">
        <v>1</v>
      </c>
      <c r="B174" s="60" t="s">
        <v>3351</v>
      </c>
      <c r="E174" s="173"/>
      <c r="F174" s="171" t="s">
        <v>801</v>
      </c>
      <c r="G174" s="170"/>
      <c r="H174" s="170"/>
      <c r="I174" s="170"/>
      <c r="N174">
        <v>1924</v>
      </c>
      <c r="O174">
        <v>1994</v>
      </c>
      <c r="Q174" s="32" t="s">
        <v>2208</v>
      </c>
      <c r="R174" s="32"/>
      <c r="S174" t="s">
        <v>2207</v>
      </c>
    </row>
    <row r="175" spans="1:19" x14ac:dyDescent="0.15">
      <c r="A175">
        <v>2</v>
      </c>
      <c r="B175" s="60" t="s">
        <v>1127</v>
      </c>
      <c r="E175" s="173"/>
      <c r="F175" s="173"/>
      <c r="G175" s="176" t="s">
        <v>802</v>
      </c>
      <c r="H175" s="170"/>
      <c r="I175" s="170"/>
      <c r="N175">
        <v>1948</v>
      </c>
      <c r="O175" t="s">
        <v>1111</v>
      </c>
      <c r="Q175" s="32" t="s">
        <v>2921</v>
      </c>
      <c r="R175" s="32" t="s">
        <v>341</v>
      </c>
    </row>
    <row r="176" spans="1:19" x14ac:dyDescent="0.15">
      <c r="A176">
        <v>3</v>
      </c>
      <c r="E176" s="173"/>
      <c r="F176" s="173"/>
      <c r="G176" s="173"/>
      <c r="H176" s="175" t="s">
        <v>1131</v>
      </c>
      <c r="I176" s="170"/>
      <c r="N176">
        <v>1979</v>
      </c>
      <c r="O176" t="s">
        <v>1111</v>
      </c>
      <c r="Q176" s="32" t="s">
        <v>544</v>
      </c>
      <c r="R176" s="32"/>
    </row>
    <row r="177" spans="1:19" x14ac:dyDescent="0.15">
      <c r="A177">
        <v>2</v>
      </c>
      <c r="E177" s="173"/>
      <c r="F177" s="173"/>
      <c r="G177" s="173"/>
      <c r="H177" s="176" t="s">
        <v>1168</v>
      </c>
      <c r="I177" s="170"/>
      <c r="N177">
        <v>1985</v>
      </c>
      <c r="O177" t="s">
        <v>233</v>
      </c>
      <c r="R177" t="s">
        <v>4132</v>
      </c>
    </row>
    <row r="178" spans="1:19" x14ac:dyDescent="0.15">
      <c r="A178">
        <v>2</v>
      </c>
      <c r="E178" s="173"/>
      <c r="F178" s="173"/>
      <c r="G178" s="168"/>
      <c r="H178" s="230"/>
      <c r="I178" s="176" t="s">
        <v>803</v>
      </c>
      <c r="N178">
        <v>2010</v>
      </c>
    </row>
    <row r="179" spans="1:19" x14ac:dyDescent="0.15">
      <c r="A179">
        <v>2</v>
      </c>
      <c r="E179" s="173"/>
      <c r="F179" s="173"/>
      <c r="G179" s="168"/>
      <c r="H179" s="230"/>
      <c r="I179" s="176" t="s">
        <v>804</v>
      </c>
      <c r="N179">
        <v>2015</v>
      </c>
    </row>
    <row r="180" spans="1:19" x14ac:dyDescent="0.15">
      <c r="A180">
        <v>3</v>
      </c>
      <c r="B180" s="60" t="s">
        <v>2126</v>
      </c>
      <c r="E180" s="173"/>
      <c r="F180" s="173"/>
      <c r="G180" s="175" t="s">
        <v>805</v>
      </c>
      <c r="H180" s="170"/>
      <c r="I180" s="170"/>
      <c r="N180">
        <v>1950</v>
      </c>
      <c r="O180" t="s">
        <v>1111</v>
      </c>
      <c r="P180" s="32"/>
      <c r="Q180" s="32" t="s">
        <v>2277</v>
      </c>
      <c r="R180" t="s">
        <v>2278</v>
      </c>
    </row>
    <row r="181" spans="1:19" x14ac:dyDescent="0.15">
      <c r="A181">
        <v>2</v>
      </c>
      <c r="B181" s="60" t="s">
        <v>2125</v>
      </c>
      <c r="E181" s="173"/>
      <c r="F181" s="173"/>
      <c r="G181" s="176" t="s">
        <v>806</v>
      </c>
      <c r="H181" s="170"/>
      <c r="I181" s="170"/>
      <c r="N181">
        <v>1955</v>
      </c>
      <c r="O181" t="s">
        <v>1111</v>
      </c>
      <c r="Q181" s="32" t="s">
        <v>1674</v>
      </c>
      <c r="R181" t="s">
        <v>3145</v>
      </c>
      <c r="S181" s="32" t="s">
        <v>3012</v>
      </c>
    </row>
    <row r="182" spans="1:19" x14ac:dyDescent="0.15">
      <c r="A182">
        <v>3</v>
      </c>
      <c r="E182" s="173"/>
      <c r="F182" s="173"/>
      <c r="G182" s="173"/>
      <c r="H182" s="175" t="s">
        <v>808</v>
      </c>
      <c r="I182" s="170"/>
      <c r="N182">
        <v>1981</v>
      </c>
      <c r="O182" t="s">
        <v>1111</v>
      </c>
      <c r="Q182" s="32" t="s">
        <v>807</v>
      </c>
      <c r="R182" s="32"/>
    </row>
    <row r="183" spans="1:19" x14ac:dyDescent="0.15">
      <c r="A183">
        <v>3</v>
      </c>
      <c r="E183" s="173"/>
      <c r="F183" s="173"/>
      <c r="G183" s="173"/>
      <c r="H183" s="175" t="s">
        <v>1571</v>
      </c>
      <c r="I183" s="170"/>
      <c r="N183">
        <v>1986</v>
      </c>
      <c r="O183" t="s">
        <v>377</v>
      </c>
      <c r="R183" s="32" t="s">
        <v>2235</v>
      </c>
    </row>
    <row r="184" spans="1:19" x14ac:dyDescent="0.15">
      <c r="A184">
        <v>3</v>
      </c>
      <c r="B184" s="60" t="s">
        <v>2125</v>
      </c>
      <c r="E184" s="173"/>
      <c r="F184" s="173"/>
      <c r="G184" s="175" t="s">
        <v>809</v>
      </c>
      <c r="H184" s="170"/>
      <c r="I184" s="170"/>
      <c r="N184">
        <v>1960</v>
      </c>
      <c r="O184" t="s">
        <v>1111</v>
      </c>
      <c r="P184" s="32" t="s">
        <v>4063</v>
      </c>
      <c r="Q184" s="32" t="s">
        <v>1082</v>
      </c>
      <c r="R184" s="32"/>
    </row>
    <row r="185" spans="1:19" x14ac:dyDescent="0.15">
      <c r="A185">
        <v>1</v>
      </c>
      <c r="B185" s="60" t="s">
        <v>3351</v>
      </c>
      <c r="E185" s="173"/>
      <c r="F185" s="175" t="s">
        <v>3890</v>
      </c>
      <c r="G185" s="170"/>
      <c r="H185" s="170"/>
      <c r="I185" s="170"/>
      <c r="N185">
        <v>1926</v>
      </c>
      <c r="O185">
        <v>2015</v>
      </c>
      <c r="P185" s="32" t="s">
        <v>3635</v>
      </c>
      <c r="Q185" s="32" t="s">
        <v>1156</v>
      </c>
      <c r="R185" t="s">
        <v>1352</v>
      </c>
    </row>
    <row r="186" spans="1:19" x14ac:dyDescent="0.15">
      <c r="A186">
        <v>1</v>
      </c>
      <c r="B186" s="60" t="s">
        <v>3351</v>
      </c>
      <c r="E186" s="231"/>
      <c r="F186" s="185" t="s">
        <v>3891</v>
      </c>
      <c r="G186" s="186"/>
      <c r="H186" s="186"/>
      <c r="I186" s="186"/>
      <c r="N186">
        <v>1928</v>
      </c>
      <c r="O186">
        <v>1987</v>
      </c>
      <c r="P186" s="16" t="s">
        <v>3184</v>
      </c>
      <c r="Q186" s="32" t="s">
        <v>2208</v>
      </c>
      <c r="R186" s="32" t="s">
        <v>1538</v>
      </c>
    </row>
    <row r="187" spans="1:19" x14ac:dyDescent="0.15">
      <c r="A187">
        <v>1</v>
      </c>
      <c r="B187" s="60" t="s">
        <v>3351</v>
      </c>
      <c r="E187" s="98" t="s">
        <v>1435</v>
      </c>
      <c r="N187">
        <v>1906</v>
      </c>
      <c r="O187">
        <v>1977</v>
      </c>
      <c r="P187" s="32" t="s">
        <v>1432</v>
      </c>
      <c r="Q187" s="32" t="s">
        <v>1436</v>
      </c>
      <c r="R187" s="32"/>
      <c r="S187" s="32" t="s">
        <v>1447</v>
      </c>
    </row>
    <row r="188" spans="1:19" x14ac:dyDescent="0.15">
      <c r="A188">
        <v>1</v>
      </c>
      <c r="E188" s="82" t="s">
        <v>811</v>
      </c>
      <c r="N188">
        <v>1910</v>
      </c>
      <c r="O188">
        <v>1971</v>
      </c>
      <c r="P188" s="32" t="s">
        <v>1439</v>
      </c>
      <c r="Q188" s="32" t="s">
        <v>810</v>
      </c>
      <c r="R188" s="32"/>
      <c r="S188" s="32" t="s">
        <v>2912</v>
      </c>
    </row>
    <row r="189" spans="1:19" ht="15.75" x14ac:dyDescent="0.25">
      <c r="A189">
        <v>1</v>
      </c>
      <c r="B189" s="60" t="s">
        <v>3351</v>
      </c>
      <c r="E189" s="314" t="s">
        <v>955</v>
      </c>
      <c r="F189" s="315"/>
      <c r="G189" s="315"/>
      <c r="H189" s="316"/>
      <c r="M189" s="34"/>
      <c r="N189">
        <v>1911</v>
      </c>
      <c r="O189">
        <v>1986</v>
      </c>
      <c r="Q189" s="32" t="s">
        <v>3213</v>
      </c>
      <c r="R189" s="32"/>
      <c r="S189" s="122" t="s">
        <v>2091</v>
      </c>
    </row>
    <row r="190" spans="1:19" ht="12.75" customHeight="1" x14ac:dyDescent="0.25">
      <c r="A190">
        <v>1</v>
      </c>
      <c r="B190" s="60" t="s">
        <v>3351</v>
      </c>
      <c r="E190" s="295"/>
      <c r="F190" s="869" t="s">
        <v>1888</v>
      </c>
      <c r="G190" s="317"/>
      <c r="H190" s="318"/>
      <c r="L190" s="122"/>
      <c r="M190" s="34"/>
      <c r="N190">
        <v>1929</v>
      </c>
      <c r="O190">
        <v>2018</v>
      </c>
      <c r="P190" s="688" t="s">
        <v>1766</v>
      </c>
      <c r="Q190" s="32" t="s">
        <v>2208</v>
      </c>
      <c r="R190" t="s">
        <v>1897</v>
      </c>
    </row>
    <row r="191" spans="1:19" x14ac:dyDescent="0.15">
      <c r="A191">
        <v>1</v>
      </c>
      <c r="B191" s="60" t="s">
        <v>3351</v>
      </c>
      <c r="E191" s="295"/>
      <c r="F191" s="869" t="s">
        <v>3964</v>
      </c>
      <c r="G191" s="317"/>
      <c r="H191" s="318"/>
      <c r="N191">
        <v>1932</v>
      </c>
      <c r="O191">
        <v>2020</v>
      </c>
      <c r="Q191" s="32" t="s">
        <v>1083</v>
      </c>
      <c r="R191" s="32"/>
    </row>
    <row r="192" spans="1:19" x14ac:dyDescent="0.15">
      <c r="A192">
        <v>1</v>
      </c>
      <c r="B192" s="60" t="s">
        <v>3359</v>
      </c>
      <c r="E192" s="295"/>
      <c r="F192" s="295"/>
      <c r="G192" s="320" t="s">
        <v>2135</v>
      </c>
      <c r="H192" s="318"/>
      <c r="N192">
        <v>1957</v>
      </c>
      <c r="O192">
        <v>1996</v>
      </c>
      <c r="Q192" s="32" t="s">
        <v>441</v>
      </c>
      <c r="R192" s="32" t="s">
        <v>3100</v>
      </c>
    </row>
    <row r="193" spans="1:20" x14ac:dyDescent="0.15">
      <c r="A193">
        <v>2</v>
      </c>
      <c r="E193" s="295"/>
      <c r="F193" s="295"/>
      <c r="G193" s="295"/>
      <c r="H193" s="297" t="s">
        <v>813</v>
      </c>
      <c r="N193">
        <v>1986</v>
      </c>
      <c r="O193" s="32" t="s">
        <v>269</v>
      </c>
      <c r="P193" s="32"/>
      <c r="Q193" s="32" t="s">
        <v>1690</v>
      </c>
      <c r="R193" s="32" t="s">
        <v>3054</v>
      </c>
    </row>
    <row r="194" spans="1:20" x14ac:dyDescent="0.15">
      <c r="A194">
        <v>3</v>
      </c>
      <c r="E194" s="295"/>
      <c r="F194" s="295"/>
      <c r="G194" s="295"/>
      <c r="H194" s="298" t="s">
        <v>2859</v>
      </c>
      <c r="N194">
        <v>1988</v>
      </c>
      <c r="O194" s="32" t="s">
        <v>232</v>
      </c>
      <c r="P194" s="32"/>
      <c r="Q194" s="32" t="s">
        <v>2860</v>
      </c>
      <c r="R194" s="32" t="s">
        <v>3232</v>
      </c>
    </row>
    <row r="195" spans="1:20" x14ac:dyDescent="0.15">
      <c r="A195">
        <v>3</v>
      </c>
      <c r="B195" s="60" t="s">
        <v>2125</v>
      </c>
      <c r="E195" s="295"/>
      <c r="F195" s="295"/>
      <c r="G195" s="321" t="s">
        <v>814</v>
      </c>
      <c r="H195" s="318"/>
      <c r="N195">
        <v>1961</v>
      </c>
      <c r="O195" t="s">
        <v>1111</v>
      </c>
      <c r="P195" s="16" t="s">
        <v>3454</v>
      </c>
      <c r="Q195" s="32" t="s">
        <v>812</v>
      </c>
      <c r="R195" s="32" t="s">
        <v>4043</v>
      </c>
      <c r="T195" s="32" t="s">
        <v>2818</v>
      </c>
    </row>
    <row r="196" spans="1:20" x14ac:dyDescent="0.15">
      <c r="A196">
        <v>2</v>
      </c>
      <c r="B196" s="60" t="s">
        <v>1127</v>
      </c>
      <c r="E196" s="295"/>
      <c r="F196" s="319" t="s">
        <v>2205</v>
      </c>
      <c r="G196" s="317"/>
      <c r="H196" s="318"/>
      <c r="N196">
        <v>1933</v>
      </c>
      <c r="O196" t="s">
        <v>1111</v>
      </c>
      <c r="Q196" s="32" t="s">
        <v>2208</v>
      </c>
      <c r="R196" s="32"/>
    </row>
    <row r="197" spans="1:20" x14ac:dyDescent="0.15">
      <c r="A197">
        <v>2</v>
      </c>
      <c r="B197" s="60" t="s">
        <v>2125</v>
      </c>
      <c r="E197" s="295"/>
      <c r="F197" s="295"/>
      <c r="G197" s="319" t="s">
        <v>815</v>
      </c>
      <c r="H197" s="318"/>
      <c r="N197">
        <v>1959</v>
      </c>
      <c r="O197" t="s">
        <v>1111</v>
      </c>
      <c r="Q197" t="s">
        <v>810</v>
      </c>
      <c r="R197" s="32" t="s">
        <v>2206</v>
      </c>
    </row>
    <row r="198" spans="1:20" x14ac:dyDescent="0.15">
      <c r="A198">
        <v>3</v>
      </c>
      <c r="E198" s="295"/>
      <c r="F198" s="295"/>
      <c r="G198" s="295"/>
      <c r="H198" s="298" t="s">
        <v>1585</v>
      </c>
      <c r="N198">
        <v>1983</v>
      </c>
      <c r="O198" s="32" t="s">
        <v>1062</v>
      </c>
      <c r="P198" s="32"/>
      <c r="Q198" s="32" t="s">
        <v>1584</v>
      </c>
      <c r="R198" s="32" t="s">
        <v>3126</v>
      </c>
    </row>
    <row r="199" spans="1:20" x14ac:dyDescent="0.15">
      <c r="A199">
        <v>2</v>
      </c>
      <c r="E199" s="295"/>
      <c r="F199" s="295"/>
      <c r="G199" s="295"/>
      <c r="H199" s="297" t="s">
        <v>816</v>
      </c>
      <c r="N199">
        <v>1991</v>
      </c>
      <c r="O199" s="32" t="s">
        <v>232</v>
      </c>
      <c r="P199" s="32"/>
      <c r="R199" s="32" t="s">
        <v>3125</v>
      </c>
    </row>
    <row r="200" spans="1:20" x14ac:dyDescent="0.15">
      <c r="A200">
        <v>2</v>
      </c>
      <c r="B200" s="60" t="s">
        <v>2125</v>
      </c>
      <c r="E200" s="295"/>
      <c r="F200" s="295"/>
      <c r="G200" s="319" t="s">
        <v>1836</v>
      </c>
      <c r="H200" s="318"/>
      <c r="N200">
        <v>1961</v>
      </c>
      <c r="O200" t="s">
        <v>1111</v>
      </c>
      <c r="Q200" s="32" t="s">
        <v>441</v>
      </c>
      <c r="R200" s="32"/>
    </row>
    <row r="201" spans="1:20" x14ac:dyDescent="0.15">
      <c r="A201">
        <v>2</v>
      </c>
      <c r="E201" s="295"/>
      <c r="F201" s="322"/>
      <c r="G201" s="318"/>
      <c r="H201" s="297" t="s">
        <v>1885</v>
      </c>
      <c r="N201">
        <v>1987</v>
      </c>
      <c r="O201" s="32" t="s">
        <v>1471</v>
      </c>
      <c r="P201" s="32"/>
      <c r="R201" t="s">
        <v>1473</v>
      </c>
    </row>
    <row r="202" spans="1:20" x14ac:dyDescent="0.15">
      <c r="A202">
        <v>3</v>
      </c>
      <c r="E202" s="295"/>
      <c r="F202" s="322"/>
      <c r="G202" s="318"/>
      <c r="H202" s="298" t="s">
        <v>3569</v>
      </c>
      <c r="N202">
        <v>1990</v>
      </c>
      <c r="O202" s="32" t="s">
        <v>264</v>
      </c>
      <c r="P202" s="32"/>
      <c r="Q202" s="32" t="s">
        <v>390</v>
      </c>
    </row>
    <row r="203" spans="1:20" x14ac:dyDescent="0.15">
      <c r="A203">
        <v>1</v>
      </c>
      <c r="B203" s="60" t="s">
        <v>3351</v>
      </c>
      <c r="E203" s="295"/>
      <c r="F203" s="869" t="s">
        <v>2910</v>
      </c>
      <c r="G203" s="317"/>
      <c r="H203" s="318"/>
      <c r="N203">
        <v>1935</v>
      </c>
      <c r="O203">
        <v>2019</v>
      </c>
      <c r="P203" s="32" t="s">
        <v>2911</v>
      </c>
      <c r="Q203" s="32" t="s">
        <v>1437</v>
      </c>
      <c r="R203" s="32" t="s">
        <v>3233</v>
      </c>
    </row>
    <row r="204" spans="1:20" x14ac:dyDescent="0.15">
      <c r="A204">
        <v>1</v>
      </c>
      <c r="B204" s="60" t="s">
        <v>3351</v>
      </c>
      <c r="E204" s="323"/>
      <c r="F204" s="324" t="s">
        <v>3892</v>
      </c>
      <c r="G204" s="325"/>
      <c r="H204" s="326"/>
      <c r="N204">
        <v>1940</v>
      </c>
      <c r="O204">
        <v>2001</v>
      </c>
      <c r="P204" s="32" t="s">
        <v>2913</v>
      </c>
      <c r="Q204" s="32" t="s">
        <v>1242</v>
      </c>
      <c r="R204" t="s">
        <v>2790</v>
      </c>
      <c r="S204" t="s">
        <v>3330</v>
      </c>
    </row>
    <row r="205" spans="1:20" x14ac:dyDescent="0.15">
      <c r="A205">
        <v>1</v>
      </c>
      <c r="E205" s="84" t="s">
        <v>4004</v>
      </c>
      <c r="N205">
        <v>1914</v>
      </c>
      <c r="O205">
        <v>1973</v>
      </c>
      <c r="P205" s="32" t="s">
        <v>1433</v>
      </c>
      <c r="Q205" s="32" t="s">
        <v>1444</v>
      </c>
      <c r="R205" s="32"/>
    </row>
    <row r="206" spans="1:20" x14ac:dyDescent="0.15">
      <c r="A206">
        <v>1</v>
      </c>
      <c r="B206" s="60" t="s">
        <v>3351</v>
      </c>
      <c r="E206" s="877" t="s">
        <v>3893</v>
      </c>
      <c r="F206" s="878"/>
      <c r="G206" s="878"/>
      <c r="H206" s="879"/>
      <c r="N206">
        <v>1918</v>
      </c>
      <c r="O206">
        <v>1988</v>
      </c>
      <c r="P206" s="77" t="s">
        <v>4086</v>
      </c>
      <c r="Q206" t="s">
        <v>1428</v>
      </c>
      <c r="R206" t="s">
        <v>2949</v>
      </c>
    </row>
  </sheetData>
  <phoneticPr fontId="3"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62"/>
  <sheetViews>
    <sheetView tabSelected="1" workbookViewId="0">
      <pane xSplit="1" ySplit="1" topLeftCell="E174" activePane="bottomRight" state="frozen"/>
      <selection pane="bottomLeft" activeCell="A2" sqref="A2"/>
      <selection pane="topRight" activeCell="B1" sqref="B1"/>
      <selection pane="bottomRight" activeCell="L6" sqref="L6:N6"/>
    </sheetView>
  </sheetViews>
  <sheetFormatPr defaultRowHeight="12.75" x14ac:dyDescent="0.15"/>
  <cols>
    <col min="1" max="1" width="4.98828125" customWidth="1"/>
    <col min="2" max="2" width="4.98828125" style="58" customWidth="1"/>
    <col min="3" max="3" width="9.3046875" customWidth="1"/>
    <col min="11" max="11" width="9.3046875" customWidth="1"/>
  </cols>
  <sheetData>
    <row r="1" spans="1:19" ht="30.75" x14ac:dyDescent="0.15">
      <c r="A1" s="17" t="s">
        <v>957</v>
      </c>
      <c r="B1" s="57">
        <v>719</v>
      </c>
      <c r="C1" s="59" t="s">
        <v>958</v>
      </c>
      <c r="D1" s="6">
        <v>2</v>
      </c>
      <c r="E1" s="6">
        <v>3</v>
      </c>
      <c r="F1" s="6">
        <v>4</v>
      </c>
      <c r="G1" s="6">
        <v>5</v>
      </c>
      <c r="H1" s="6">
        <v>6</v>
      </c>
      <c r="I1" s="6">
        <v>7</v>
      </c>
      <c r="J1" s="6">
        <v>8</v>
      </c>
      <c r="K1" s="59" t="s">
        <v>959</v>
      </c>
      <c r="N1" s="18" t="s">
        <v>935</v>
      </c>
      <c r="O1" s="54" t="s">
        <v>937</v>
      </c>
      <c r="P1" s="54" t="s">
        <v>1214</v>
      </c>
      <c r="Q1" s="55" t="s">
        <v>936</v>
      </c>
      <c r="R1" s="77" t="s">
        <v>2955</v>
      </c>
      <c r="S1" s="56" t="s">
        <v>938</v>
      </c>
    </row>
    <row r="2" spans="1:19" x14ac:dyDescent="0.15">
      <c r="A2">
        <v>1</v>
      </c>
      <c r="C2" s="40" t="s">
        <v>3632</v>
      </c>
      <c r="D2" s="14"/>
      <c r="N2">
        <v>1839</v>
      </c>
      <c r="O2">
        <v>1902</v>
      </c>
      <c r="S2" s="32" t="s">
        <v>2165</v>
      </c>
    </row>
    <row r="3" spans="1:19" x14ac:dyDescent="0.15">
      <c r="A3">
        <v>1</v>
      </c>
      <c r="C3" s="14"/>
      <c r="D3" s="82" t="s">
        <v>2166</v>
      </c>
      <c r="N3">
        <v>1857</v>
      </c>
      <c r="O3">
        <v>1928</v>
      </c>
      <c r="S3" t="s">
        <v>2953</v>
      </c>
    </row>
    <row r="4" spans="1:19" ht="15.75" x14ac:dyDescent="0.25">
      <c r="A4">
        <v>1</v>
      </c>
      <c r="D4" s="83"/>
      <c r="E4" s="333" t="s">
        <v>212</v>
      </c>
      <c r="F4" s="95"/>
      <c r="G4" s="95"/>
      <c r="H4" s="95"/>
      <c r="I4" s="95"/>
      <c r="J4" s="95"/>
      <c r="M4" s="122" t="s">
        <v>4228</v>
      </c>
      <c r="O4">
        <v>1963</v>
      </c>
      <c r="S4" s="32" t="s">
        <v>2167</v>
      </c>
    </row>
    <row r="5" spans="1:19" x14ac:dyDescent="0.15">
      <c r="A5">
        <v>1</v>
      </c>
      <c r="D5" s="83"/>
      <c r="E5" s="338"/>
      <c r="F5" s="97" t="s">
        <v>3894</v>
      </c>
      <c r="G5" s="4"/>
      <c r="H5" s="4"/>
      <c r="I5" s="4"/>
      <c r="J5" s="4"/>
      <c r="P5" t="s">
        <v>4225</v>
      </c>
    </row>
    <row r="6" spans="1:19" x14ac:dyDescent="0.15">
      <c r="A6">
        <v>1</v>
      </c>
      <c r="D6" s="83"/>
      <c r="E6" s="338"/>
      <c r="F6" s="98" t="s">
        <v>1469</v>
      </c>
      <c r="G6" s="4"/>
      <c r="H6" s="4"/>
      <c r="I6" s="4"/>
      <c r="J6" s="4"/>
      <c r="P6" t="s">
        <v>4227</v>
      </c>
      <c r="Q6" s="32" t="s">
        <v>4226</v>
      </c>
    </row>
    <row r="7" spans="1:19" x14ac:dyDescent="0.15">
      <c r="A7">
        <v>1</v>
      </c>
      <c r="D7" s="83"/>
      <c r="E7" s="338"/>
      <c r="F7" s="340" t="s">
        <v>78</v>
      </c>
      <c r="G7" s="332"/>
      <c r="H7" s="332"/>
      <c r="I7" s="332"/>
      <c r="J7" s="332"/>
    </row>
    <row r="8" spans="1:19" x14ac:dyDescent="0.15">
      <c r="A8">
        <v>1</v>
      </c>
      <c r="B8" s="60" t="s">
        <v>3351</v>
      </c>
      <c r="D8" s="83"/>
      <c r="E8" s="338"/>
      <c r="F8" s="291" t="s">
        <v>1129</v>
      </c>
      <c r="G8" s="288"/>
      <c r="H8" s="288"/>
      <c r="I8" s="288"/>
      <c r="J8" s="288"/>
      <c r="N8">
        <v>1909</v>
      </c>
      <c r="O8">
        <v>1995</v>
      </c>
      <c r="Q8" t="s">
        <v>1468</v>
      </c>
    </row>
    <row r="9" spans="1:19" x14ac:dyDescent="0.15">
      <c r="A9">
        <v>1</v>
      </c>
      <c r="D9" s="83"/>
      <c r="E9" s="338"/>
      <c r="F9" s="284"/>
      <c r="G9" s="291" t="s">
        <v>1130</v>
      </c>
      <c r="H9" s="288"/>
      <c r="I9" s="288"/>
      <c r="J9" s="288"/>
      <c r="N9">
        <v>1926</v>
      </c>
      <c r="O9">
        <v>1974</v>
      </c>
      <c r="Q9" t="s">
        <v>3526</v>
      </c>
    </row>
    <row r="10" spans="1:19" x14ac:dyDescent="0.15">
      <c r="A10">
        <v>3</v>
      </c>
      <c r="B10" s="60" t="s">
        <v>1127</v>
      </c>
      <c r="D10" s="83"/>
      <c r="E10" s="338"/>
      <c r="F10" s="284"/>
      <c r="G10" s="284"/>
      <c r="H10" s="298" t="s">
        <v>817</v>
      </c>
      <c r="I10" s="288"/>
      <c r="J10" s="288"/>
      <c r="N10">
        <v>1950</v>
      </c>
      <c r="P10" s="32" t="s">
        <v>1513</v>
      </c>
      <c r="Q10" s="32" t="s">
        <v>453</v>
      </c>
      <c r="R10" t="s">
        <v>1865</v>
      </c>
    </row>
    <row r="11" spans="1:19" x14ac:dyDescent="0.15">
      <c r="A11">
        <v>2</v>
      </c>
      <c r="B11" s="60" t="s">
        <v>2126</v>
      </c>
      <c r="D11" s="83"/>
      <c r="E11" s="338"/>
      <c r="F11" s="284"/>
      <c r="G11" s="284"/>
      <c r="H11" s="297" t="s">
        <v>314</v>
      </c>
      <c r="I11" s="288"/>
      <c r="J11" s="288"/>
      <c r="M11" s="32"/>
      <c r="N11">
        <v>1956</v>
      </c>
      <c r="Q11" s="32" t="s">
        <v>315</v>
      </c>
      <c r="R11" s="32"/>
    </row>
    <row r="12" spans="1:19" x14ac:dyDescent="0.15">
      <c r="A12">
        <v>1</v>
      </c>
      <c r="B12" s="60" t="s">
        <v>3655</v>
      </c>
      <c r="D12" s="83"/>
      <c r="E12" s="338"/>
      <c r="F12" s="284"/>
      <c r="G12" s="291" t="s">
        <v>3895</v>
      </c>
      <c r="H12" s="288"/>
      <c r="I12" s="288"/>
      <c r="J12" s="288"/>
      <c r="Q12" s="32" t="s">
        <v>3774</v>
      </c>
      <c r="R12" s="32"/>
    </row>
    <row r="13" spans="1:19" x14ac:dyDescent="0.15">
      <c r="A13">
        <v>3</v>
      </c>
      <c r="B13" s="60" t="s">
        <v>1127</v>
      </c>
      <c r="D13" s="83"/>
      <c r="E13" s="338"/>
      <c r="F13" s="284"/>
      <c r="G13" s="719" t="s">
        <v>3896</v>
      </c>
      <c r="H13" s="720"/>
      <c r="I13" s="720"/>
      <c r="J13" s="720"/>
      <c r="N13">
        <v>1929</v>
      </c>
      <c r="P13" s="32" t="s">
        <v>4075</v>
      </c>
      <c r="Q13" s="32" t="s">
        <v>1426</v>
      </c>
      <c r="R13" s="32"/>
      <c r="S13" s="32" t="s">
        <v>3255</v>
      </c>
    </row>
    <row r="14" spans="1:19" x14ac:dyDescent="0.15">
      <c r="A14">
        <v>1</v>
      </c>
      <c r="B14" s="60" t="s">
        <v>3351</v>
      </c>
      <c r="D14" s="83"/>
      <c r="E14" s="338"/>
      <c r="F14" s="284"/>
      <c r="G14" s="291" t="s">
        <v>818</v>
      </c>
      <c r="H14" s="288"/>
      <c r="I14" s="288"/>
      <c r="J14" s="288"/>
      <c r="N14">
        <v>1932</v>
      </c>
      <c r="O14">
        <v>1996</v>
      </c>
      <c r="P14" s="32" t="s">
        <v>2154</v>
      </c>
      <c r="Q14" s="32" t="s">
        <v>637</v>
      </c>
      <c r="R14" s="32"/>
    </row>
    <row r="15" spans="1:19" x14ac:dyDescent="0.15">
      <c r="A15">
        <v>1</v>
      </c>
      <c r="B15" s="60" t="s">
        <v>3351</v>
      </c>
      <c r="D15" s="83"/>
      <c r="E15" s="338"/>
      <c r="F15" s="284"/>
      <c r="G15" s="291" t="s">
        <v>3027</v>
      </c>
      <c r="H15" s="288"/>
      <c r="I15" s="288"/>
      <c r="J15" s="288"/>
      <c r="N15">
        <v>1934</v>
      </c>
      <c r="O15">
        <v>2012</v>
      </c>
      <c r="Q15" s="32" t="s">
        <v>1426</v>
      </c>
      <c r="R15" s="32" t="s">
        <v>3026</v>
      </c>
    </row>
    <row r="16" spans="1:19" x14ac:dyDescent="0.15">
      <c r="A16">
        <v>2</v>
      </c>
      <c r="B16" s="60" t="s">
        <v>2125</v>
      </c>
      <c r="D16" s="83"/>
      <c r="E16" s="338"/>
      <c r="F16" s="284"/>
      <c r="G16" s="284"/>
      <c r="H16" s="297" t="s">
        <v>821</v>
      </c>
      <c r="I16" s="288"/>
      <c r="J16" s="288"/>
      <c r="M16" s="32"/>
      <c r="N16">
        <v>1961</v>
      </c>
      <c r="O16" s="32" t="s">
        <v>237</v>
      </c>
      <c r="P16" s="32"/>
      <c r="Q16" s="32" t="s">
        <v>3935</v>
      </c>
      <c r="R16" s="32"/>
    </row>
    <row r="17" spans="1:18" x14ac:dyDescent="0.15">
      <c r="A17">
        <v>3</v>
      </c>
      <c r="D17" s="83"/>
      <c r="E17" s="338"/>
      <c r="F17" s="284"/>
      <c r="G17" s="284"/>
      <c r="H17" s="284"/>
      <c r="I17" s="298" t="s">
        <v>587</v>
      </c>
      <c r="J17" s="288"/>
      <c r="N17">
        <v>1986</v>
      </c>
    </row>
    <row r="18" spans="1:18" x14ac:dyDescent="0.15">
      <c r="A18">
        <v>2</v>
      </c>
      <c r="B18" s="60" t="s">
        <v>2125</v>
      </c>
      <c r="D18" s="83"/>
      <c r="E18" s="338"/>
      <c r="F18" s="284"/>
      <c r="G18" s="284"/>
      <c r="H18" s="297" t="s">
        <v>822</v>
      </c>
      <c r="I18" s="288"/>
      <c r="J18" s="288"/>
      <c r="M18" s="32"/>
      <c r="N18">
        <v>1965</v>
      </c>
      <c r="O18" s="32" t="s">
        <v>304</v>
      </c>
      <c r="P18" s="32"/>
      <c r="Q18" s="32" t="s">
        <v>820</v>
      </c>
      <c r="R18" s="32"/>
    </row>
    <row r="19" spans="1:18" x14ac:dyDescent="0.15">
      <c r="A19">
        <v>2</v>
      </c>
      <c r="D19" s="83"/>
      <c r="E19" s="338"/>
      <c r="F19" s="284"/>
      <c r="G19" s="284"/>
      <c r="H19" s="284"/>
      <c r="I19" s="297" t="s">
        <v>1730</v>
      </c>
      <c r="J19" s="288"/>
      <c r="N19">
        <v>1989</v>
      </c>
      <c r="O19" t="s">
        <v>1104</v>
      </c>
      <c r="Q19" s="32" t="s">
        <v>4197</v>
      </c>
    </row>
    <row r="20" spans="1:18" x14ac:dyDescent="0.15">
      <c r="A20">
        <v>3</v>
      </c>
      <c r="D20" s="83"/>
      <c r="E20" s="338"/>
      <c r="F20" s="284"/>
      <c r="G20" s="284"/>
      <c r="H20" s="295"/>
      <c r="I20" s="308"/>
      <c r="J20" s="298" t="s">
        <v>634</v>
      </c>
      <c r="N20">
        <v>2018</v>
      </c>
    </row>
    <row r="21" spans="1:18" x14ac:dyDescent="0.15">
      <c r="A21">
        <v>2</v>
      </c>
      <c r="B21" s="60" t="s">
        <v>2125</v>
      </c>
      <c r="D21" s="83"/>
      <c r="E21" s="338"/>
      <c r="F21" s="284"/>
      <c r="G21" s="284"/>
      <c r="H21" s="297" t="s">
        <v>823</v>
      </c>
      <c r="I21" s="288"/>
      <c r="J21" s="288"/>
      <c r="M21" s="32"/>
      <c r="N21">
        <v>1971</v>
      </c>
      <c r="O21" s="32" t="s">
        <v>305</v>
      </c>
      <c r="P21" s="32"/>
      <c r="Q21" s="32" t="s">
        <v>4194</v>
      </c>
      <c r="R21" s="32"/>
    </row>
    <row r="22" spans="1:18" x14ac:dyDescent="0.15">
      <c r="A22">
        <v>2</v>
      </c>
      <c r="D22" s="83"/>
      <c r="E22" s="338"/>
      <c r="F22" s="284"/>
      <c r="G22" s="295"/>
      <c r="H22" s="296"/>
      <c r="I22" s="297" t="s">
        <v>4195</v>
      </c>
      <c r="J22" s="288"/>
      <c r="N22">
        <v>1993</v>
      </c>
      <c r="Q22" s="32" t="s">
        <v>4196</v>
      </c>
    </row>
    <row r="23" spans="1:18" x14ac:dyDescent="0.15">
      <c r="A23">
        <v>3</v>
      </c>
      <c r="D23" s="83"/>
      <c r="E23" s="338"/>
      <c r="F23" s="284"/>
      <c r="G23" s="295"/>
      <c r="H23" s="296"/>
      <c r="I23" s="298" t="s">
        <v>824</v>
      </c>
      <c r="J23" s="288"/>
      <c r="N23">
        <v>2006</v>
      </c>
    </row>
    <row r="24" spans="1:18" x14ac:dyDescent="0.15">
      <c r="A24">
        <v>1</v>
      </c>
      <c r="B24" s="60" t="s">
        <v>3351</v>
      </c>
      <c r="D24" s="83"/>
      <c r="E24" s="338"/>
      <c r="F24" s="284"/>
      <c r="G24" s="289" t="s">
        <v>3897</v>
      </c>
      <c r="H24" s="288"/>
      <c r="I24" s="288"/>
      <c r="J24" s="288"/>
      <c r="N24">
        <v>1936</v>
      </c>
      <c r="O24">
        <v>2002</v>
      </c>
      <c r="P24" s="32" t="s">
        <v>1514</v>
      </c>
      <c r="Q24" s="32" t="s">
        <v>418</v>
      </c>
      <c r="R24" s="32"/>
    </row>
    <row r="25" spans="1:18" x14ac:dyDescent="0.15">
      <c r="A25">
        <v>2</v>
      </c>
      <c r="B25" s="60" t="s">
        <v>1127</v>
      </c>
      <c r="D25" s="83"/>
      <c r="E25" s="338"/>
      <c r="F25" s="284"/>
      <c r="G25" s="297" t="s">
        <v>825</v>
      </c>
      <c r="H25" s="288"/>
      <c r="I25" s="288"/>
      <c r="J25" s="288"/>
      <c r="N25">
        <v>1940</v>
      </c>
      <c r="O25" t="s">
        <v>1111</v>
      </c>
      <c r="Q25" s="32" t="s">
        <v>3229</v>
      </c>
      <c r="R25" s="32"/>
    </row>
    <row r="26" spans="1:18" x14ac:dyDescent="0.15">
      <c r="A26">
        <v>2</v>
      </c>
      <c r="B26" s="60" t="s">
        <v>2125</v>
      </c>
      <c r="D26" s="83"/>
      <c r="E26" s="338"/>
      <c r="F26" s="284"/>
      <c r="G26" s="284"/>
      <c r="H26" s="297" t="s">
        <v>3141</v>
      </c>
      <c r="I26" s="288"/>
      <c r="J26" s="288"/>
      <c r="N26">
        <v>1965</v>
      </c>
      <c r="O26" t="s">
        <v>1111</v>
      </c>
      <c r="Q26" s="32" t="s">
        <v>544</v>
      </c>
      <c r="R26" s="32"/>
    </row>
    <row r="27" spans="1:18" x14ac:dyDescent="0.15">
      <c r="A27">
        <v>2</v>
      </c>
      <c r="D27" s="83"/>
      <c r="E27" s="338"/>
      <c r="F27" s="284"/>
      <c r="G27" s="284"/>
      <c r="H27" s="284"/>
      <c r="I27" s="297" t="s">
        <v>827</v>
      </c>
      <c r="J27" s="288"/>
      <c r="M27" s="32"/>
      <c r="N27">
        <v>1988</v>
      </c>
      <c r="O27" s="32" t="s">
        <v>3729</v>
      </c>
      <c r="R27" s="32" t="s">
        <v>3567</v>
      </c>
    </row>
    <row r="28" spans="1:18" x14ac:dyDescent="0.15">
      <c r="A28">
        <v>2</v>
      </c>
      <c r="D28" s="83"/>
      <c r="E28" s="338"/>
      <c r="F28" s="284"/>
      <c r="G28" s="284"/>
      <c r="H28" s="284"/>
      <c r="I28" s="284"/>
      <c r="J28" s="297" t="s">
        <v>828</v>
      </c>
      <c r="N28">
        <v>2013</v>
      </c>
    </row>
    <row r="29" spans="1:18" x14ac:dyDescent="0.15">
      <c r="A29">
        <v>2</v>
      </c>
      <c r="D29" s="83"/>
      <c r="E29" s="338"/>
      <c r="F29" s="284"/>
      <c r="G29" s="284"/>
      <c r="H29" s="284"/>
      <c r="I29" s="284"/>
      <c r="J29" s="297" t="s">
        <v>2593</v>
      </c>
      <c r="N29">
        <v>2020</v>
      </c>
    </row>
    <row r="30" spans="1:18" x14ac:dyDescent="0.15">
      <c r="A30">
        <v>2</v>
      </c>
      <c r="D30" s="83"/>
      <c r="E30" s="338"/>
      <c r="F30" s="284"/>
      <c r="G30" s="284"/>
      <c r="H30" s="284"/>
      <c r="I30" s="297" t="s">
        <v>1543</v>
      </c>
      <c r="J30" s="288"/>
      <c r="N30">
        <v>1992</v>
      </c>
      <c r="O30" t="s">
        <v>1111</v>
      </c>
    </row>
    <row r="31" spans="1:18" x14ac:dyDescent="0.15">
      <c r="A31">
        <v>3</v>
      </c>
      <c r="D31" s="83"/>
      <c r="E31" s="338"/>
      <c r="F31" s="284"/>
      <c r="G31" s="284"/>
      <c r="H31" s="295"/>
      <c r="I31" s="308"/>
      <c r="J31" s="298" t="s">
        <v>140</v>
      </c>
      <c r="N31" s="21">
        <v>2019</v>
      </c>
    </row>
    <row r="32" spans="1:18" x14ac:dyDescent="0.15">
      <c r="A32">
        <v>2</v>
      </c>
      <c r="B32" s="60" t="s">
        <v>2125</v>
      </c>
      <c r="D32" s="83"/>
      <c r="E32" s="338"/>
      <c r="F32" s="284"/>
      <c r="G32" s="284"/>
      <c r="H32" s="297" t="s">
        <v>830</v>
      </c>
      <c r="I32" s="288"/>
      <c r="J32" s="288"/>
      <c r="N32">
        <v>1967</v>
      </c>
      <c r="O32" t="s">
        <v>1111</v>
      </c>
      <c r="Q32" s="32" t="s">
        <v>505</v>
      </c>
      <c r="R32" s="32" t="s">
        <v>829</v>
      </c>
    </row>
    <row r="33" spans="1:18" x14ac:dyDescent="0.15">
      <c r="A33">
        <v>2</v>
      </c>
      <c r="D33" s="83"/>
      <c r="E33" s="338"/>
      <c r="F33" s="284"/>
      <c r="G33" s="284"/>
      <c r="H33" s="284"/>
      <c r="I33" s="297" t="s">
        <v>831</v>
      </c>
      <c r="J33" s="288"/>
      <c r="M33" s="32"/>
      <c r="N33">
        <v>1990</v>
      </c>
      <c r="O33" s="32" t="s">
        <v>232</v>
      </c>
      <c r="P33" s="32"/>
      <c r="Q33" s="32" t="s">
        <v>3130</v>
      </c>
      <c r="R33" s="32" t="s">
        <v>3129</v>
      </c>
    </row>
    <row r="34" spans="1:18" x14ac:dyDescent="0.15">
      <c r="A34">
        <v>3</v>
      </c>
      <c r="D34" s="83"/>
      <c r="E34" s="338"/>
      <c r="F34" s="284"/>
      <c r="G34" s="284"/>
      <c r="H34" s="284"/>
      <c r="I34" s="298"/>
      <c r="J34" s="298" t="s">
        <v>2786</v>
      </c>
      <c r="N34">
        <v>2018</v>
      </c>
      <c r="O34" s="32"/>
      <c r="P34" s="32"/>
    </row>
    <row r="35" spans="1:18" x14ac:dyDescent="0.15">
      <c r="A35">
        <v>3</v>
      </c>
      <c r="D35" s="83"/>
      <c r="E35" s="338"/>
      <c r="F35" s="284"/>
      <c r="G35" s="284"/>
      <c r="H35" s="284"/>
      <c r="I35" s="298" t="s">
        <v>470</v>
      </c>
      <c r="J35" s="288"/>
      <c r="N35">
        <v>1993</v>
      </c>
      <c r="O35" s="32" t="s">
        <v>3116</v>
      </c>
      <c r="P35" s="32"/>
      <c r="R35" t="s">
        <v>3115</v>
      </c>
    </row>
    <row r="36" spans="1:18" x14ac:dyDescent="0.15">
      <c r="A36">
        <v>2</v>
      </c>
      <c r="B36" s="60" t="s">
        <v>2125</v>
      </c>
      <c r="D36" s="83"/>
      <c r="E36" s="338"/>
      <c r="F36" s="284"/>
      <c r="G36" s="284"/>
      <c r="H36" s="297" t="s">
        <v>832</v>
      </c>
      <c r="I36" s="288"/>
      <c r="J36" s="288"/>
      <c r="M36" s="32"/>
      <c r="N36">
        <v>1970</v>
      </c>
      <c r="Q36" s="32" t="s">
        <v>306</v>
      </c>
      <c r="R36" s="32"/>
    </row>
    <row r="37" spans="1:18" x14ac:dyDescent="0.15">
      <c r="A37">
        <v>3</v>
      </c>
      <c r="D37" s="83"/>
      <c r="E37" s="338"/>
      <c r="F37" s="284"/>
      <c r="G37" s="284"/>
      <c r="H37" s="284"/>
      <c r="I37" s="298" t="s">
        <v>833</v>
      </c>
      <c r="J37" s="288"/>
      <c r="N37">
        <v>1993</v>
      </c>
    </row>
    <row r="38" spans="1:18" x14ac:dyDescent="0.15">
      <c r="A38">
        <v>2</v>
      </c>
      <c r="D38" s="83"/>
      <c r="E38" s="338"/>
      <c r="F38" s="284"/>
      <c r="G38" s="284"/>
      <c r="H38" s="284"/>
      <c r="I38" s="297" t="s">
        <v>4177</v>
      </c>
      <c r="J38" s="288"/>
      <c r="N38">
        <v>1997</v>
      </c>
      <c r="Q38" s="32" t="s">
        <v>1082</v>
      </c>
    </row>
    <row r="39" spans="1:18" x14ac:dyDescent="0.15">
      <c r="A39">
        <v>3</v>
      </c>
      <c r="D39" s="83"/>
      <c r="E39" s="338"/>
      <c r="F39" s="284"/>
      <c r="G39" s="284"/>
      <c r="H39" s="298" t="s">
        <v>1795</v>
      </c>
      <c r="I39" s="288"/>
      <c r="J39" s="288"/>
      <c r="N39">
        <v>1977</v>
      </c>
      <c r="O39" t="s">
        <v>1111</v>
      </c>
      <c r="P39" s="32" t="s">
        <v>1243</v>
      </c>
      <c r="Q39" s="32" t="s">
        <v>441</v>
      </c>
      <c r="R39" s="32" t="s">
        <v>2251</v>
      </c>
    </row>
    <row r="40" spans="1:18" x14ac:dyDescent="0.15">
      <c r="A40">
        <v>2</v>
      </c>
      <c r="B40" s="60" t="s">
        <v>1127</v>
      </c>
      <c r="D40" s="83"/>
      <c r="E40" s="338"/>
      <c r="F40" s="284"/>
      <c r="G40" s="297" t="s">
        <v>2886</v>
      </c>
      <c r="H40" s="288"/>
      <c r="I40" s="288"/>
      <c r="J40" s="288"/>
      <c r="N40">
        <v>1948</v>
      </c>
      <c r="O40" t="s">
        <v>1111</v>
      </c>
      <c r="Q40" s="32" t="s">
        <v>2828</v>
      </c>
      <c r="R40" s="32" t="s">
        <v>3039</v>
      </c>
    </row>
    <row r="41" spans="1:18" x14ac:dyDescent="0.15">
      <c r="A41">
        <v>2</v>
      </c>
      <c r="B41" s="60" t="s">
        <v>2125</v>
      </c>
      <c r="D41" s="83"/>
      <c r="E41" s="338"/>
      <c r="F41" s="295"/>
      <c r="G41" s="296"/>
      <c r="H41" s="297" t="s">
        <v>835</v>
      </c>
      <c r="I41" s="288"/>
      <c r="J41" s="288"/>
      <c r="M41" s="32"/>
      <c r="N41">
        <v>1976</v>
      </c>
      <c r="O41" t="s">
        <v>1111</v>
      </c>
      <c r="P41" s="32"/>
      <c r="Q41" s="32" t="s">
        <v>3983</v>
      </c>
      <c r="R41" t="s">
        <v>2878</v>
      </c>
    </row>
    <row r="42" spans="1:18" x14ac:dyDescent="0.15">
      <c r="A42">
        <v>2</v>
      </c>
      <c r="D42" s="83"/>
      <c r="E42" s="338"/>
      <c r="F42" s="295"/>
      <c r="G42" s="288"/>
      <c r="H42" s="296"/>
      <c r="I42" s="297" t="s">
        <v>836</v>
      </c>
      <c r="J42" s="288"/>
      <c r="N42">
        <v>2001</v>
      </c>
    </row>
    <row r="43" spans="1:18" x14ac:dyDescent="0.15">
      <c r="A43">
        <v>2</v>
      </c>
      <c r="D43" s="83"/>
      <c r="E43" s="338"/>
      <c r="F43" s="295"/>
      <c r="G43" s="288"/>
      <c r="H43" s="296"/>
      <c r="I43" s="297" t="s">
        <v>837</v>
      </c>
      <c r="J43" s="288"/>
      <c r="N43">
        <v>2006</v>
      </c>
    </row>
    <row r="44" spans="1:18" x14ac:dyDescent="0.15">
      <c r="A44">
        <v>1</v>
      </c>
      <c r="B44" s="60" t="s">
        <v>3351</v>
      </c>
      <c r="D44" s="83"/>
      <c r="E44" s="338"/>
      <c r="F44" s="291" t="s">
        <v>279</v>
      </c>
      <c r="G44" s="288"/>
      <c r="H44" s="288"/>
      <c r="I44" s="288"/>
      <c r="J44" s="288"/>
      <c r="N44">
        <v>1913</v>
      </c>
      <c r="O44" s="32" t="s">
        <v>1389</v>
      </c>
    </row>
    <row r="45" spans="1:18" x14ac:dyDescent="0.15">
      <c r="A45">
        <v>2</v>
      </c>
      <c r="B45" s="60" t="s">
        <v>1127</v>
      </c>
      <c r="D45" s="83"/>
      <c r="E45" s="338"/>
      <c r="F45" s="284"/>
      <c r="G45" s="297" t="s">
        <v>3956</v>
      </c>
      <c r="H45" s="288"/>
      <c r="I45" s="288"/>
      <c r="J45" s="288"/>
      <c r="N45">
        <v>1950</v>
      </c>
      <c r="O45" t="s">
        <v>1111</v>
      </c>
      <c r="Q45" s="32" t="s">
        <v>2212</v>
      </c>
      <c r="R45" s="32"/>
    </row>
    <row r="46" spans="1:18" x14ac:dyDescent="0.15">
      <c r="A46">
        <v>2</v>
      </c>
      <c r="B46" s="60" t="s">
        <v>2125</v>
      </c>
      <c r="D46" s="83"/>
      <c r="E46" s="338"/>
      <c r="F46" s="284"/>
      <c r="G46" s="284"/>
      <c r="H46" s="297" t="s">
        <v>838</v>
      </c>
      <c r="I46" s="288"/>
      <c r="J46" s="288"/>
      <c r="M46" s="32"/>
      <c r="N46">
        <v>1975</v>
      </c>
      <c r="O46" s="32" t="s">
        <v>233</v>
      </c>
      <c r="P46" s="32"/>
      <c r="Q46" s="32" t="s">
        <v>3234</v>
      </c>
      <c r="R46" s="32"/>
    </row>
    <row r="47" spans="1:18" x14ac:dyDescent="0.15">
      <c r="A47">
        <v>2</v>
      </c>
      <c r="D47" s="83"/>
      <c r="E47" s="338"/>
      <c r="F47" s="284"/>
      <c r="G47" s="284"/>
      <c r="H47" s="284"/>
      <c r="I47" s="297" t="s">
        <v>542</v>
      </c>
      <c r="J47" s="288"/>
      <c r="N47">
        <v>1999</v>
      </c>
    </row>
    <row r="48" spans="1:18" x14ac:dyDescent="0.15">
      <c r="A48">
        <v>3</v>
      </c>
      <c r="B48" s="76" t="s">
        <v>2151</v>
      </c>
      <c r="D48" s="83"/>
      <c r="E48" s="338"/>
      <c r="F48" s="284"/>
      <c r="G48" s="284"/>
      <c r="H48" s="298" t="s">
        <v>839</v>
      </c>
      <c r="I48" s="288"/>
      <c r="J48" s="288"/>
      <c r="N48">
        <v>1978</v>
      </c>
    </row>
    <row r="49" spans="1:19" x14ac:dyDescent="0.15">
      <c r="A49">
        <v>2</v>
      </c>
      <c r="B49" s="60" t="s">
        <v>2125</v>
      </c>
      <c r="D49" s="83"/>
      <c r="E49" s="338"/>
      <c r="F49" s="284"/>
      <c r="G49" s="297" t="s">
        <v>1638</v>
      </c>
      <c r="H49" s="288"/>
      <c r="I49" s="288"/>
      <c r="J49" s="288"/>
      <c r="N49">
        <v>1952</v>
      </c>
      <c r="Q49" s="32" t="s">
        <v>1639</v>
      </c>
      <c r="R49" s="32"/>
    </row>
    <row r="50" spans="1:19" x14ac:dyDescent="0.15">
      <c r="A50">
        <v>2</v>
      </c>
      <c r="B50" s="60" t="s">
        <v>2125</v>
      </c>
      <c r="D50" s="83"/>
      <c r="E50" s="338"/>
      <c r="F50" s="295"/>
      <c r="G50" s="296"/>
      <c r="H50" s="297" t="s">
        <v>1644</v>
      </c>
      <c r="I50" s="288"/>
      <c r="J50" s="288"/>
      <c r="N50">
        <v>1977</v>
      </c>
      <c r="O50" s="32" t="s">
        <v>1642</v>
      </c>
      <c r="Q50" s="32" t="s">
        <v>1640</v>
      </c>
      <c r="R50" s="32"/>
    </row>
    <row r="51" spans="1:19" x14ac:dyDescent="0.15">
      <c r="A51">
        <v>2</v>
      </c>
      <c r="D51" s="83"/>
      <c r="E51" s="338"/>
      <c r="F51" s="295"/>
      <c r="G51" s="296"/>
      <c r="H51" s="284"/>
      <c r="I51" s="297" t="s">
        <v>79</v>
      </c>
      <c r="J51" s="288"/>
      <c r="N51">
        <v>1999</v>
      </c>
    </row>
    <row r="52" spans="1:19" x14ac:dyDescent="0.15">
      <c r="A52">
        <v>3</v>
      </c>
      <c r="D52" s="83"/>
      <c r="E52" s="338"/>
      <c r="F52" s="295"/>
      <c r="G52" s="296"/>
      <c r="H52" s="284"/>
      <c r="I52" s="298" t="s">
        <v>80</v>
      </c>
      <c r="J52" s="288"/>
      <c r="N52">
        <v>2003</v>
      </c>
    </row>
    <row r="53" spans="1:19" x14ac:dyDescent="0.15">
      <c r="A53">
        <v>2</v>
      </c>
      <c r="D53" s="83"/>
      <c r="E53" s="338"/>
      <c r="F53" s="295"/>
      <c r="G53" s="296"/>
      <c r="H53" s="297" t="s">
        <v>1643</v>
      </c>
      <c r="I53" s="288"/>
      <c r="J53" s="288"/>
      <c r="N53">
        <v>1979</v>
      </c>
      <c r="O53" t="s">
        <v>1111</v>
      </c>
    </row>
    <row r="54" spans="1:19" x14ac:dyDescent="0.15">
      <c r="A54">
        <v>2</v>
      </c>
      <c r="D54" s="83"/>
      <c r="E54" s="338"/>
      <c r="F54" s="295"/>
      <c r="G54" s="288"/>
      <c r="H54" s="296"/>
      <c r="I54" s="297" t="s">
        <v>3565</v>
      </c>
      <c r="J54" s="288"/>
      <c r="N54">
        <v>2002</v>
      </c>
      <c r="R54" s="32" t="s">
        <v>3566</v>
      </c>
    </row>
    <row r="55" spans="1:19" x14ac:dyDescent="0.15">
      <c r="A55">
        <v>3</v>
      </c>
      <c r="D55" s="83"/>
      <c r="E55" s="338"/>
      <c r="F55" s="295"/>
      <c r="G55" s="288"/>
      <c r="H55" s="296"/>
      <c r="I55" s="298" t="s">
        <v>147</v>
      </c>
      <c r="J55" s="288"/>
      <c r="N55">
        <v>2004</v>
      </c>
    </row>
    <row r="56" spans="1:19" x14ac:dyDescent="0.15">
      <c r="A56">
        <v>1</v>
      </c>
      <c r="B56" s="60" t="s">
        <v>3352</v>
      </c>
      <c r="D56" s="83"/>
      <c r="E56" s="342"/>
      <c r="F56" s="371" t="s">
        <v>1470</v>
      </c>
      <c r="G56" s="101"/>
      <c r="H56" s="101"/>
      <c r="I56" s="101"/>
      <c r="J56" s="101"/>
      <c r="N56">
        <v>1916</v>
      </c>
      <c r="O56">
        <v>1986</v>
      </c>
      <c r="P56" t="s">
        <v>1215</v>
      </c>
      <c r="Q56" t="s">
        <v>4229</v>
      </c>
    </row>
    <row r="57" spans="1:19" ht="15.75" x14ac:dyDescent="0.25">
      <c r="A57">
        <v>1</v>
      </c>
      <c r="D57" s="83"/>
      <c r="E57" s="82" t="s">
        <v>6</v>
      </c>
      <c r="F57" s="14"/>
      <c r="N57" s="122" t="s">
        <v>2092</v>
      </c>
    </row>
    <row r="58" spans="1:19" x14ac:dyDescent="0.15">
      <c r="A58">
        <v>1</v>
      </c>
      <c r="D58" s="83"/>
      <c r="E58" s="333" t="s">
        <v>3</v>
      </c>
      <c r="F58" s="353"/>
      <c r="G58" s="95"/>
      <c r="H58" s="95"/>
      <c r="I58" s="95"/>
      <c r="O58" s="32">
        <v>1928</v>
      </c>
    </row>
    <row r="59" spans="1:19" x14ac:dyDescent="0.15">
      <c r="A59">
        <v>1</v>
      </c>
      <c r="B59" s="76"/>
      <c r="D59" s="83"/>
      <c r="E59" s="338"/>
      <c r="F59" s="98" t="s">
        <v>3898</v>
      </c>
      <c r="G59" s="4"/>
      <c r="H59" s="4"/>
      <c r="I59" s="4"/>
      <c r="P59" s="32" t="s">
        <v>1831</v>
      </c>
      <c r="Q59" s="32" t="s">
        <v>554</v>
      </c>
      <c r="R59" s="32" t="s">
        <v>1866</v>
      </c>
    </row>
    <row r="60" spans="1:19" x14ac:dyDescent="0.15">
      <c r="A60">
        <v>1</v>
      </c>
      <c r="B60" s="60" t="s">
        <v>3352</v>
      </c>
      <c r="D60" s="83"/>
      <c r="E60" s="344"/>
      <c r="F60" s="340" t="s">
        <v>2831</v>
      </c>
      <c r="G60" s="332"/>
      <c r="H60" s="332"/>
      <c r="I60" s="332"/>
      <c r="N60">
        <v>1899</v>
      </c>
      <c r="O60">
        <v>1983</v>
      </c>
      <c r="Q60" t="s">
        <v>2833</v>
      </c>
      <c r="S60" s="32" t="s">
        <v>3388</v>
      </c>
    </row>
    <row r="61" spans="1:19" x14ac:dyDescent="0.15">
      <c r="A61">
        <v>1</v>
      </c>
      <c r="D61" s="83"/>
      <c r="E61" s="171" t="s">
        <v>280</v>
      </c>
      <c r="F61" s="170"/>
      <c r="G61" s="170"/>
      <c r="H61" s="170"/>
      <c r="I61" s="170"/>
      <c r="O61">
        <v>1964</v>
      </c>
    </row>
    <row r="62" spans="1:19" x14ac:dyDescent="0.15">
      <c r="A62">
        <v>1</v>
      </c>
      <c r="B62" s="60" t="s">
        <v>3655</v>
      </c>
      <c r="D62" s="83"/>
      <c r="E62" s="173"/>
      <c r="F62" s="169" t="s">
        <v>1553</v>
      </c>
      <c r="G62" s="170"/>
      <c r="H62" s="170"/>
      <c r="I62" s="170"/>
      <c r="O62">
        <v>1903</v>
      </c>
      <c r="P62" s="32" t="s">
        <v>1294</v>
      </c>
      <c r="Q62" s="32" t="s">
        <v>3775</v>
      </c>
      <c r="R62" s="32"/>
    </row>
    <row r="63" spans="1:19" x14ac:dyDescent="0.15">
      <c r="A63">
        <v>1</v>
      </c>
      <c r="B63" s="60" t="s">
        <v>3351</v>
      </c>
      <c r="D63" s="83"/>
      <c r="E63" s="173"/>
      <c r="F63" s="171" t="s">
        <v>1193</v>
      </c>
      <c r="G63" s="170"/>
      <c r="H63" s="170"/>
      <c r="I63" s="170"/>
      <c r="M63" s="32"/>
      <c r="N63">
        <v>1909</v>
      </c>
      <c r="O63">
        <v>1995</v>
      </c>
    </row>
    <row r="64" spans="1:19" x14ac:dyDescent="0.15">
      <c r="A64">
        <v>1</v>
      </c>
      <c r="B64" s="60" t="s">
        <v>3351</v>
      </c>
      <c r="D64" s="83"/>
      <c r="E64" s="173"/>
      <c r="F64" s="173"/>
      <c r="G64" s="171" t="s">
        <v>841</v>
      </c>
      <c r="H64" s="170"/>
      <c r="I64" s="170"/>
      <c r="N64">
        <v>1936</v>
      </c>
      <c r="O64">
        <v>2014</v>
      </c>
      <c r="Q64" s="32" t="s">
        <v>1179</v>
      </c>
      <c r="R64" s="32"/>
    </row>
    <row r="65" spans="1:20" x14ac:dyDescent="0.15">
      <c r="A65">
        <v>3</v>
      </c>
      <c r="B65" s="60" t="s">
        <v>2125</v>
      </c>
      <c r="D65" s="83"/>
      <c r="E65" s="173"/>
      <c r="F65" s="173"/>
      <c r="G65" s="173"/>
      <c r="H65" s="175" t="s">
        <v>1135</v>
      </c>
      <c r="I65" s="170"/>
      <c r="N65">
        <v>1958</v>
      </c>
      <c r="O65" t="s">
        <v>1111</v>
      </c>
      <c r="P65" s="32" t="s">
        <v>1266</v>
      </c>
      <c r="Q65" s="32" t="s">
        <v>1194</v>
      </c>
      <c r="R65" s="32"/>
    </row>
    <row r="66" spans="1:20" x14ac:dyDescent="0.15">
      <c r="A66">
        <v>2</v>
      </c>
      <c r="B66" s="60" t="s">
        <v>2125</v>
      </c>
      <c r="D66" s="83"/>
      <c r="E66" s="173"/>
      <c r="F66" s="173"/>
      <c r="G66" s="173"/>
      <c r="H66" s="176" t="s">
        <v>843</v>
      </c>
      <c r="I66" s="170"/>
      <c r="N66">
        <v>1965</v>
      </c>
      <c r="O66" t="s">
        <v>1111</v>
      </c>
      <c r="Q66" s="32" t="s">
        <v>1195</v>
      </c>
      <c r="R66" s="32"/>
    </row>
    <row r="67" spans="1:20" x14ac:dyDescent="0.15">
      <c r="A67">
        <v>2</v>
      </c>
      <c r="D67" s="83"/>
      <c r="E67" s="173"/>
      <c r="F67" s="173"/>
      <c r="G67" s="173"/>
      <c r="H67" s="173"/>
      <c r="I67" s="176" t="s">
        <v>2776</v>
      </c>
      <c r="N67">
        <v>1990</v>
      </c>
      <c r="O67" t="s">
        <v>1111</v>
      </c>
      <c r="P67" s="32"/>
      <c r="Q67" s="32" t="s">
        <v>2777</v>
      </c>
      <c r="R67" s="32" t="s">
        <v>1134</v>
      </c>
    </row>
    <row r="68" spans="1:20" x14ac:dyDescent="0.15">
      <c r="A68">
        <v>3</v>
      </c>
      <c r="B68" s="60" t="s">
        <v>2125</v>
      </c>
      <c r="D68" s="83"/>
      <c r="E68" s="173"/>
      <c r="F68" s="173"/>
      <c r="G68" s="173"/>
      <c r="H68" s="175" t="s">
        <v>844</v>
      </c>
      <c r="I68" s="170"/>
      <c r="M68" s="32"/>
      <c r="N68">
        <v>1967</v>
      </c>
      <c r="O68" s="32" t="s">
        <v>241</v>
      </c>
      <c r="P68" s="32" t="s">
        <v>1265</v>
      </c>
      <c r="Q68" s="32" t="s">
        <v>1163</v>
      </c>
      <c r="R68" s="32"/>
    </row>
    <row r="69" spans="1:20" x14ac:dyDescent="0.15">
      <c r="A69">
        <v>1</v>
      </c>
      <c r="B69" s="60" t="s">
        <v>3351</v>
      </c>
      <c r="D69" s="83"/>
      <c r="E69" s="173"/>
      <c r="F69" s="173"/>
      <c r="G69" s="176" t="s">
        <v>4069</v>
      </c>
      <c r="H69" s="170"/>
      <c r="I69" s="170"/>
      <c r="M69" s="32"/>
      <c r="N69">
        <v>1938</v>
      </c>
      <c r="O69">
        <v>2021</v>
      </c>
      <c r="Q69" s="32" t="s">
        <v>2199</v>
      </c>
      <c r="R69" t="s">
        <v>3386</v>
      </c>
    </row>
    <row r="70" spans="1:20" x14ac:dyDescent="0.15">
      <c r="A70">
        <v>3</v>
      </c>
      <c r="B70" s="60" t="s">
        <v>2126</v>
      </c>
      <c r="D70" s="83"/>
      <c r="E70" s="173"/>
      <c r="F70" s="173"/>
      <c r="G70" s="173"/>
      <c r="H70" s="175" t="s">
        <v>845</v>
      </c>
      <c r="I70" s="170"/>
      <c r="N70">
        <v>1964</v>
      </c>
      <c r="O70" t="s">
        <v>1111</v>
      </c>
      <c r="P70" s="32"/>
      <c r="Q70" s="32" t="s">
        <v>914</v>
      </c>
      <c r="R70" s="32"/>
      <c r="T70" t="s">
        <v>2813</v>
      </c>
    </row>
    <row r="71" spans="1:20" x14ac:dyDescent="0.15">
      <c r="A71">
        <v>3</v>
      </c>
      <c r="B71" s="60" t="s">
        <v>2125</v>
      </c>
      <c r="D71" s="83"/>
      <c r="E71" s="173"/>
      <c r="F71" s="173"/>
      <c r="G71" s="173"/>
      <c r="H71" s="175" t="s">
        <v>940</v>
      </c>
      <c r="I71" s="170"/>
      <c r="N71">
        <v>1975</v>
      </c>
      <c r="O71" t="s">
        <v>1111</v>
      </c>
      <c r="P71" s="32" t="s">
        <v>1264</v>
      </c>
      <c r="Q71" s="32" t="s">
        <v>433</v>
      </c>
      <c r="R71" s="32" t="s">
        <v>1422</v>
      </c>
      <c r="T71" s="32" t="s">
        <v>2814</v>
      </c>
    </row>
    <row r="72" spans="1:20" x14ac:dyDescent="0.15">
      <c r="A72">
        <v>1</v>
      </c>
      <c r="B72" s="60" t="s">
        <v>3655</v>
      </c>
      <c r="D72" s="83"/>
      <c r="E72" s="173"/>
      <c r="F72" s="173"/>
      <c r="G72" s="171" t="s">
        <v>3899</v>
      </c>
      <c r="H72" s="170"/>
      <c r="I72" s="170"/>
      <c r="N72">
        <v>1942</v>
      </c>
      <c r="Q72" s="32" t="s">
        <v>3776</v>
      </c>
      <c r="R72" s="32"/>
    </row>
    <row r="73" spans="1:20" x14ac:dyDescent="0.15">
      <c r="A73">
        <v>2</v>
      </c>
      <c r="B73" s="60" t="s">
        <v>1127</v>
      </c>
      <c r="D73" s="83"/>
      <c r="E73" s="173"/>
      <c r="F73" s="173"/>
      <c r="G73" s="176" t="s">
        <v>1259</v>
      </c>
      <c r="H73" s="170"/>
      <c r="I73" s="170"/>
      <c r="M73" s="32"/>
      <c r="N73">
        <v>1946</v>
      </c>
      <c r="O73" s="32" t="s">
        <v>418</v>
      </c>
      <c r="P73" s="32"/>
      <c r="Q73" s="32" t="s">
        <v>1895</v>
      </c>
      <c r="R73" t="s">
        <v>3387</v>
      </c>
    </row>
    <row r="74" spans="1:20" x14ac:dyDescent="0.15">
      <c r="A74">
        <v>2</v>
      </c>
      <c r="B74" s="60" t="s">
        <v>2125</v>
      </c>
      <c r="D74" s="83"/>
      <c r="E74" s="173"/>
      <c r="F74" s="173"/>
      <c r="G74" s="176" t="s">
        <v>1196</v>
      </c>
      <c r="H74" s="170"/>
      <c r="I74" s="170"/>
      <c r="N74">
        <v>1950</v>
      </c>
      <c r="O74" s="32" t="s">
        <v>1104</v>
      </c>
      <c r="P74" s="32"/>
      <c r="Q74" s="32" t="s">
        <v>1028</v>
      </c>
      <c r="R74" s="32"/>
    </row>
    <row r="75" spans="1:20" x14ac:dyDescent="0.15">
      <c r="A75">
        <v>3</v>
      </c>
      <c r="D75" s="83"/>
      <c r="E75" s="173"/>
      <c r="F75" s="168"/>
      <c r="G75" s="179"/>
      <c r="H75" s="175" t="s">
        <v>786</v>
      </c>
      <c r="I75" s="170"/>
      <c r="N75">
        <v>1978</v>
      </c>
      <c r="O75" s="32" t="s">
        <v>2799</v>
      </c>
      <c r="P75" s="32"/>
      <c r="R75" s="32" t="s">
        <v>1133</v>
      </c>
    </row>
    <row r="76" spans="1:20" x14ac:dyDescent="0.15">
      <c r="A76">
        <v>3</v>
      </c>
      <c r="D76" s="83"/>
      <c r="E76" s="173"/>
      <c r="F76" s="168"/>
      <c r="G76" s="179"/>
      <c r="H76" s="175" t="s">
        <v>846</v>
      </c>
      <c r="I76" s="170"/>
      <c r="N76">
        <v>1983</v>
      </c>
      <c r="O76" s="32" t="s">
        <v>2360</v>
      </c>
      <c r="P76" s="32"/>
    </row>
    <row r="77" spans="1:20" x14ac:dyDescent="0.15">
      <c r="A77">
        <v>1</v>
      </c>
      <c r="B77" s="60" t="s">
        <v>3351</v>
      </c>
      <c r="D77" s="83"/>
      <c r="E77" s="173"/>
      <c r="F77" s="180" t="s">
        <v>3033</v>
      </c>
      <c r="G77" s="181"/>
      <c r="H77" s="181"/>
      <c r="I77" s="182"/>
      <c r="N77">
        <v>1912</v>
      </c>
      <c r="O77">
        <v>1999</v>
      </c>
      <c r="Q77" s="32" t="s">
        <v>1703</v>
      </c>
      <c r="R77" s="32"/>
    </row>
    <row r="78" spans="1:20" x14ac:dyDescent="0.15">
      <c r="A78">
        <v>1</v>
      </c>
      <c r="B78" s="60" t="s">
        <v>3351</v>
      </c>
      <c r="D78" s="83"/>
      <c r="E78" s="173"/>
      <c r="F78" s="173"/>
      <c r="G78" s="180" t="s">
        <v>4172</v>
      </c>
      <c r="H78" s="181"/>
      <c r="I78" s="182"/>
      <c r="N78">
        <v>1933</v>
      </c>
      <c r="O78">
        <v>2005</v>
      </c>
      <c r="Q78" s="32" t="s">
        <v>1179</v>
      </c>
      <c r="R78" s="32" t="s">
        <v>4028</v>
      </c>
    </row>
    <row r="79" spans="1:20" x14ac:dyDescent="0.15">
      <c r="A79">
        <v>2</v>
      </c>
      <c r="B79" s="60" t="s">
        <v>2125</v>
      </c>
      <c r="D79" s="83"/>
      <c r="E79" s="173"/>
      <c r="F79" s="168"/>
      <c r="G79" s="179"/>
      <c r="H79" s="176" t="s">
        <v>1132</v>
      </c>
      <c r="I79" s="170"/>
      <c r="M79" s="32"/>
      <c r="N79">
        <v>1956</v>
      </c>
      <c r="O79" t="s">
        <v>1111</v>
      </c>
      <c r="P79" s="32"/>
      <c r="Q79" s="32" t="s">
        <v>2941</v>
      </c>
      <c r="R79" t="s">
        <v>2306</v>
      </c>
      <c r="T79" t="s">
        <v>4087</v>
      </c>
    </row>
    <row r="80" spans="1:20" x14ac:dyDescent="0.15">
      <c r="A80">
        <v>3</v>
      </c>
      <c r="D80" s="83"/>
      <c r="E80" s="173"/>
      <c r="F80" s="168"/>
      <c r="G80" s="179"/>
      <c r="H80" s="173"/>
      <c r="I80" s="175" t="s">
        <v>1711</v>
      </c>
      <c r="N80">
        <v>1981</v>
      </c>
      <c r="O80" s="32" t="s">
        <v>269</v>
      </c>
      <c r="P80" s="16" t="s">
        <v>1713</v>
      </c>
    </row>
    <row r="81" spans="1:20" x14ac:dyDescent="0.15">
      <c r="A81">
        <v>1</v>
      </c>
      <c r="B81" s="60" t="s">
        <v>3359</v>
      </c>
      <c r="D81" s="83"/>
      <c r="E81" s="173"/>
      <c r="F81" s="168"/>
      <c r="G81" s="179"/>
      <c r="H81" s="169" t="s">
        <v>3900</v>
      </c>
      <c r="I81" s="170"/>
      <c r="N81">
        <v>1968</v>
      </c>
      <c r="O81">
        <v>2017</v>
      </c>
      <c r="P81" s="16" t="s">
        <v>1714</v>
      </c>
      <c r="Q81" t="s">
        <v>233</v>
      </c>
    </row>
    <row r="82" spans="1:20" x14ac:dyDescent="0.15">
      <c r="A82">
        <v>1</v>
      </c>
      <c r="B82" s="60" t="s">
        <v>3655</v>
      </c>
      <c r="D82" s="83"/>
      <c r="E82" s="173"/>
      <c r="F82" s="169" t="s">
        <v>3777</v>
      </c>
      <c r="G82" s="170"/>
      <c r="H82" s="170"/>
      <c r="I82" s="170"/>
      <c r="P82" s="32" t="s">
        <v>1294</v>
      </c>
      <c r="Q82" s="32" t="s">
        <v>3775</v>
      </c>
      <c r="R82" s="32"/>
      <c r="S82" t="s">
        <v>1665</v>
      </c>
    </row>
    <row r="83" spans="1:20" ht="15.75" x14ac:dyDescent="0.25">
      <c r="A83">
        <v>1</v>
      </c>
      <c r="B83" s="60" t="s">
        <v>3351</v>
      </c>
      <c r="D83" s="83"/>
      <c r="E83" s="173"/>
      <c r="F83" s="291" t="s">
        <v>3455</v>
      </c>
      <c r="G83" s="288"/>
      <c r="H83" s="288"/>
      <c r="I83" s="288"/>
      <c r="M83" s="2"/>
      <c r="N83">
        <v>1918</v>
      </c>
      <c r="O83">
        <v>2017</v>
      </c>
      <c r="P83" s="122" t="s">
        <v>4138</v>
      </c>
      <c r="Q83" s="32"/>
      <c r="R83" s="32"/>
      <c r="S83" s="32" t="s">
        <v>3389</v>
      </c>
    </row>
    <row r="84" spans="1:20" x14ac:dyDescent="0.15">
      <c r="A84">
        <v>1</v>
      </c>
      <c r="B84" s="60" t="s">
        <v>3352</v>
      </c>
      <c r="D84" s="83"/>
      <c r="E84" s="173"/>
      <c r="F84" s="284"/>
      <c r="G84" s="298" t="s">
        <v>4211</v>
      </c>
      <c r="H84" s="288"/>
      <c r="I84" s="288"/>
      <c r="N84">
        <v>1935</v>
      </c>
      <c r="O84">
        <v>2021</v>
      </c>
      <c r="P84" t="s">
        <v>1215</v>
      </c>
      <c r="Q84" s="32" t="s">
        <v>4210</v>
      </c>
      <c r="R84" t="s">
        <v>4209</v>
      </c>
    </row>
    <row r="85" spans="1:20" x14ac:dyDescent="0.15">
      <c r="A85">
        <v>2</v>
      </c>
      <c r="B85" s="60" t="s">
        <v>1127</v>
      </c>
      <c r="D85" s="83"/>
      <c r="E85" s="173"/>
      <c r="F85" s="284"/>
      <c r="G85" s="297" t="s">
        <v>3542</v>
      </c>
      <c r="H85" s="288"/>
      <c r="I85" s="288"/>
      <c r="M85" s="32"/>
      <c r="N85">
        <v>1940</v>
      </c>
      <c r="O85" t="s">
        <v>1111</v>
      </c>
      <c r="Q85" s="32" t="s">
        <v>3544</v>
      </c>
      <c r="R85" s="32" t="s">
        <v>3545</v>
      </c>
    </row>
    <row r="86" spans="1:20" x14ac:dyDescent="0.15">
      <c r="A86">
        <v>2</v>
      </c>
      <c r="D86" s="83"/>
      <c r="E86" s="173"/>
      <c r="F86" s="284"/>
      <c r="G86" s="284"/>
      <c r="H86" s="297" t="s">
        <v>3971</v>
      </c>
      <c r="I86" s="288"/>
      <c r="N86">
        <v>1988</v>
      </c>
      <c r="Q86" s="32"/>
      <c r="R86" t="s">
        <v>3185</v>
      </c>
      <c r="S86" t="s">
        <v>1200</v>
      </c>
    </row>
    <row r="87" spans="1:20" x14ac:dyDescent="0.15">
      <c r="A87">
        <v>2</v>
      </c>
      <c r="B87" s="60" t="s">
        <v>2125</v>
      </c>
      <c r="D87" s="83"/>
      <c r="E87" s="173"/>
      <c r="F87" s="284"/>
      <c r="G87" s="297" t="s">
        <v>3541</v>
      </c>
      <c r="H87" s="288"/>
      <c r="I87" s="288"/>
      <c r="N87">
        <v>1950</v>
      </c>
      <c r="O87" t="s">
        <v>1111</v>
      </c>
      <c r="Q87" s="32" t="s">
        <v>3547</v>
      </c>
      <c r="R87" s="32"/>
      <c r="S87" t="s">
        <v>1721</v>
      </c>
    </row>
    <row r="88" spans="1:20" x14ac:dyDescent="0.15">
      <c r="A88">
        <v>2</v>
      </c>
      <c r="B88" s="60" t="s">
        <v>2125</v>
      </c>
      <c r="D88" s="83"/>
      <c r="E88" s="173"/>
      <c r="F88" s="284"/>
      <c r="G88" s="284"/>
      <c r="H88" s="297" t="s">
        <v>847</v>
      </c>
      <c r="I88" s="288"/>
      <c r="M88" s="32"/>
      <c r="N88">
        <v>1976</v>
      </c>
      <c r="O88" s="32" t="s">
        <v>332</v>
      </c>
      <c r="P88" s="32"/>
      <c r="Q88" s="32" t="s">
        <v>715</v>
      </c>
      <c r="R88" t="s">
        <v>2254</v>
      </c>
    </row>
    <row r="89" spans="1:20" x14ac:dyDescent="0.15">
      <c r="A89">
        <v>2</v>
      </c>
      <c r="D89" s="83"/>
      <c r="E89" s="173"/>
      <c r="F89" s="284"/>
      <c r="G89" s="284"/>
      <c r="H89" s="284"/>
      <c r="I89" s="297" t="s">
        <v>834</v>
      </c>
      <c r="N89">
        <v>2005</v>
      </c>
    </row>
    <row r="90" spans="1:20" x14ac:dyDescent="0.15">
      <c r="A90">
        <v>2</v>
      </c>
      <c r="D90" s="83"/>
      <c r="E90" s="173"/>
      <c r="F90" s="284"/>
      <c r="G90" s="284"/>
      <c r="H90" s="297" t="s">
        <v>848</v>
      </c>
      <c r="I90" s="288"/>
      <c r="M90" s="32"/>
      <c r="N90">
        <v>1978</v>
      </c>
      <c r="O90" s="32" t="s">
        <v>333</v>
      </c>
      <c r="P90" s="32"/>
    </row>
    <row r="91" spans="1:20" x14ac:dyDescent="0.15">
      <c r="A91">
        <v>2</v>
      </c>
      <c r="D91" s="83"/>
      <c r="E91" s="173"/>
      <c r="F91" s="284"/>
      <c r="G91" s="284"/>
      <c r="H91" s="284"/>
      <c r="I91" s="297" t="s">
        <v>849</v>
      </c>
      <c r="N91">
        <v>2007</v>
      </c>
    </row>
    <row r="92" spans="1:20" x14ac:dyDescent="0.15">
      <c r="A92">
        <v>2</v>
      </c>
      <c r="D92" s="83"/>
      <c r="E92" s="173"/>
      <c r="F92" s="284"/>
      <c r="G92" s="284"/>
      <c r="H92" s="284"/>
      <c r="I92" s="297" t="s">
        <v>3954</v>
      </c>
      <c r="N92">
        <v>2010</v>
      </c>
    </row>
    <row r="93" spans="1:20" x14ac:dyDescent="0.15">
      <c r="A93">
        <v>2</v>
      </c>
      <c r="D93" s="83"/>
      <c r="E93" s="173"/>
      <c r="F93" s="284"/>
      <c r="G93" s="284"/>
      <c r="H93" s="297" t="s">
        <v>850</v>
      </c>
      <c r="I93" s="288"/>
      <c r="M93" s="32"/>
      <c r="N93">
        <v>1981</v>
      </c>
      <c r="O93" s="32" t="s">
        <v>1109</v>
      </c>
      <c r="P93" s="32"/>
      <c r="Q93" s="32" t="s">
        <v>665</v>
      </c>
      <c r="R93" s="32"/>
    </row>
    <row r="94" spans="1:20" x14ac:dyDescent="0.15">
      <c r="A94">
        <v>3</v>
      </c>
      <c r="D94" s="83"/>
      <c r="E94" s="173"/>
      <c r="F94" s="284"/>
      <c r="G94" s="295"/>
      <c r="H94" s="296"/>
      <c r="I94" s="298" t="s">
        <v>851</v>
      </c>
      <c r="N94">
        <v>2015</v>
      </c>
    </row>
    <row r="95" spans="1:20" x14ac:dyDescent="0.15">
      <c r="A95">
        <v>2</v>
      </c>
      <c r="B95" s="60" t="s">
        <v>2125</v>
      </c>
      <c r="D95" s="83"/>
      <c r="E95" s="173"/>
      <c r="F95" s="284"/>
      <c r="G95" s="297" t="s">
        <v>852</v>
      </c>
      <c r="H95" s="288"/>
      <c r="I95" s="288"/>
      <c r="N95">
        <v>1952</v>
      </c>
      <c r="O95" t="s">
        <v>1111</v>
      </c>
      <c r="Q95" s="32" t="s">
        <v>390</v>
      </c>
      <c r="R95" t="s">
        <v>3339</v>
      </c>
    </row>
    <row r="96" spans="1:20" x14ac:dyDescent="0.15">
      <c r="A96">
        <v>2</v>
      </c>
      <c r="D96" s="83"/>
      <c r="E96" s="173"/>
      <c r="F96" s="284"/>
      <c r="G96" s="284"/>
      <c r="H96" s="297" t="s">
        <v>1080</v>
      </c>
      <c r="I96" s="288"/>
      <c r="N96">
        <v>1980</v>
      </c>
      <c r="O96" t="s">
        <v>313</v>
      </c>
      <c r="Q96" t="s">
        <v>3546</v>
      </c>
      <c r="R96" t="s">
        <v>3751</v>
      </c>
      <c r="T96" t="s">
        <v>3571</v>
      </c>
    </row>
    <row r="97" spans="1:20" x14ac:dyDescent="0.15">
      <c r="A97">
        <v>3</v>
      </c>
      <c r="D97" s="83"/>
      <c r="E97" s="173"/>
      <c r="F97" s="284"/>
      <c r="G97" s="284"/>
      <c r="H97" s="284"/>
      <c r="I97" s="298" t="s">
        <v>83</v>
      </c>
      <c r="N97">
        <v>2003</v>
      </c>
      <c r="T97" t="s">
        <v>2810</v>
      </c>
    </row>
    <row r="98" spans="1:20" x14ac:dyDescent="0.15">
      <c r="A98">
        <v>2</v>
      </c>
      <c r="D98" s="83"/>
      <c r="E98" s="173"/>
      <c r="F98" s="284"/>
      <c r="G98" s="284"/>
      <c r="H98" s="284"/>
      <c r="I98" s="297" t="s">
        <v>19</v>
      </c>
      <c r="N98">
        <v>2006</v>
      </c>
      <c r="S98" t="s">
        <v>2353</v>
      </c>
      <c r="T98" t="s">
        <v>2809</v>
      </c>
    </row>
    <row r="99" spans="1:20" x14ac:dyDescent="0.15">
      <c r="A99">
        <v>2</v>
      </c>
      <c r="D99" s="83"/>
      <c r="E99" s="173"/>
      <c r="F99" s="284"/>
      <c r="G99" s="284"/>
      <c r="H99" s="297" t="s">
        <v>1190</v>
      </c>
      <c r="I99" s="288"/>
      <c r="N99">
        <v>1983</v>
      </c>
      <c r="O99" t="s">
        <v>1111</v>
      </c>
      <c r="Q99" t="s">
        <v>4187</v>
      </c>
      <c r="R99" t="s">
        <v>3186</v>
      </c>
    </row>
    <row r="100" spans="1:20" x14ac:dyDescent="0.15">
      <c r="A100">
        <v>3</v>
      </c>
      <c r="D100" s="83"/>
      <c r="E100" s="173"/>
      <c r="F100" s="284"/>
      <c r="G100" s="295"/>
      <c r="H100" s="296"/>
      <c r="I100" s="298" t="s">
        <v>27</v>
      </c>
      <c r="N100">
        <v>2009</v>
      </c>
    </row>
    <row r="101" spans="1:20" x14ac:dyDescent="0.15">
      <c r="A101">
        <v>2</v>
      </c>
      <c r="B101" s="60" t="s">
        <v>2125</v>
      </c>
      <c r="D101" s="83"/>
      <c r="E101" s="173"/>
      <c r="F101" s="284"/>
      <c r="G101" s="297" t="s">
        <v>3540</v>
      </c>
      <c r="H101" s="288"/>
      <c r="I101" s="288"/>
      <c r="M101" s="32"/>
      <c r="N101">
        <v>1955</v>
      </c>
      <c r="O101" t="s">
        <v>1111</v>
      </c>
      <c r="P101" s="32"/>
      <c r="Q101" s="32" t="s">
        <v>853</v>
      </c>
      <c r="R101" s="32" t="s">
        <v>2198</v>
      </c>
    </row>
    <row r="102" spans="1:20" x14ac:dyDescent="0.15">
      <c r="A102">
        <v>3</v>
      </c>
      <c r="D102" s="83"/>
      <c r="E102" s="173"/>
      <c r="F102" s="295"/>
      <c r="G102" s="296"/>
      <c r="H102" s="298" t="s">
        <v>854</v>
      </c>
      <c r="I102" s="288"/>
      <c r="M102" s="32"/>
      <c r="N102">
        <v>1984</v>
      </c>
      <c r="O102" s="32" t="s">
        <v>3053</v>
      </c>
      <c r="P102" s="32"/>
      <c r="R102" t="s">
        <v>3052</v>
      </c>
    </row>
    <row r="103" spans="1:20" x14ac:dyDescent="0.15">
      <c r="A103">
        <v>3</v>
      </c>
      <c r="D103" s="83"/>
      <c r="E103" s="173"/>
      <c r="F103" s="295"/>
      <c r="G103" s="296"/>
      <c r="H103" s="298" t="s">
        <v>855</v>
      </c>
      <c r="I103" s="288"/>
      <c r="M103" s="32"/>
      <c r="N103">
        <v>1991</v>
      </c>
      <c r="O103" s="32" t="s">
        <v>327</v>
      </c>
      <c r="P103" s="32"/>
      <c r="R103" s="32" t="s">
        <v>3014</v>
      </c>
      <c r="S103" s="32" t="s">
        <v>338</v>
      </c>
    </row>
    <row r="104" spans="1:20" x14ac:dyDescent="0.15">
      <c r="A104">
        <v>2</v>
      </c>
      <c r="D104" s="83"/>
      <c r="E104" s="173"/>
      <c r="F104" s="295"/>
      <c r="G104" s="296"/>
      <c r="H104" s="297" t="s">
        <v>856</v>
      </c>
      <c r="I104" s="288"/>
      <c r="N104">
        <v>1991</v>
      </c>
      <c r="O104" s="32" t="s">
        <v>232</v>
      </c>
      <c r="P104" s="32"/>
      <c r="R104" s="32" t="s">
        <v>3015</v>
      </c>
      <c r="S104" s="32" t="s">
        <v>338</v>
      </c>
    </row>
    <row r="105" spans="1:20" x14ac:dyDescent="0.15">
      <c r="A105">
        <v>1</v>
      </c>
      <c r="B105" s="60" t="s">
        <v>3351</v>
      </c>
      <c r="D105" s="83"/>
      <c r="E105" s="173"/>
      <c r="F105" s="171" t="s">
        <v>1084</v>
      </c>
      <c r="G105" s="170"/>
      <c r="H105" s="170"/>
      <c r="I105" s="170"/>
      <c r="N105">
        <v>1921</v>
      </c>
      <c r="O105">
        <v>1998</v>
      </c>
      <c r="Q105" s="32" t="s">
        <v>1101</v>
      </c>
      <c r="R105" s="32"/>
    </row>
    <row r="106" spans="1:20" x14ac:dyDescent="0.15">
      <c r="A106">
        <v>1</v>
      </c>
      <c r="B106" s="60" t="s">
        <v>3655</v>
      </c>
      <c r="D106" s="83"/>
      <c r="E106" s="173"/>
      <c r="F106" s="173"/>
      <c r="G106" s="169" t="s">
        <v>3778</v>
      </c>
      <c r="H106" s="170"/>
      <c r="I106" s="170"/>
      <c r="P106" s="32" t="s">
        <v>1294</v>
      </c>
      <c r="Q106" s="32" t="s">
        <v>3779</v>
      </c>
      <c r="R106" s="32"/>
    </row>
    <row r="107" spans="1:20" x14ac:dyDescent="0.15">
      <c r="A107">
        <v>1</v>
      </c>
      <c r="B107" s="60" t="s">
        <v>3655</v>
      </c>
      <c r="D107" s="83"/>
      <c r="E107" s="173"/>
      <c r="F107" s="173"/>
      <c r="G107" s="169" t="s">
        <v>3780</v>
      </c>
      <c r="H107" s="170"/>
      <c r="I107" s="170"/>
      <c r="P107" s="32" t="s">
        <v>1294</v>
      </c>
      <c r="Q107" s="32" t="s">
        <v>3779</v>
      </c>
      <c r="R107" s="32"/>
    </row>
    <row r="108" spans="1:20" x14ac:dyDescent="0.15">
      <c r="A108">
        <v>2</v>
      </c>
      <c r="B108" s="60" t="s">
        <v>1127</v>
      </c>
      <c r="D108" s="83"/>
      <c r="E108" s="173"/>
      <c r="F108" s="173"/>
      <c r="G108" s="176" t="s">
        <v>4137</v>
      </c>
      <c r="H108" s="170"/>
      <c r="I108" s="170"/>
      <c r="M108" s="32"/>
      <c r="N108">
        <v>1949</v>
      </c>
      <c r="O108" s="32" t="s">
        <v>316</v>
      </c>
      <c r="P108" s="32"/>
      <c r="Q108" s="32" t="s">
        <v>2245</v>
      </c>
      <c r="R108" s="32"/>
    </row>
    <row r="109" spans="1:20" x14ac:dyDescent="0.15">
      <c r="A109">
        <v>3</v>
      </c>
      <c r="B109" s="60" t="s">
        <v>2125</v>
      </c>
      <c r="D109" s="83"/>
      <c r="E109" s="173"/>
      <c r="F109" s="173"/>
      <c r="G109" s="173"/>
      <c r="H109" s="175" t="s">
        <v>859</v>
      </c>
      <c r="I109" s="170"/>
      <c r="N109">
        <v>1973</v>
      </c>
      <c r="O109" s="32" t="s">
        <v>316</v>
      </c>
      <c r="Q109" s="32" t="s">
        <v>2339</v>
      </c>
      <c r="R109" t="s">
        <v>1312</v>
      </c>
    </row>
    <row r="110" spans="1:20" x14ac:dyDescent="0.15">
      <c r="A110">
        <v>2</v>
      </c>
      <c r="D110" s="83"/>
      <c r="E110" s="173"/>
      <c r="F110" s="173"/>
      <c r="G110" s="173"/>
      <c r="H110" s="176" t="s">
        <v>1597</v>
      </c>
      <c r="I110" s="170"/>
      <c r="M110" s="32"/>
      <c r="N110">
        <v>1977</v>
      </c>
      <c r="O110" s="32" t="s">
        <v>316</v>
      </c>
      <c r="P110" s="32"/>
      <c r="Q110" s="32" t="s">
        <v>857</v>
      </c>
      <c r="R110" s="32"/>
      <c r="S110" t="s">
        <v>4123</v>
      </c>
    </row>
    <row r="111" spans="1:20" x14ac:dyDescent="0.15">
      <c r="A111">
        <v>3</v>
      </c>
      <c r="D111" s="83"/>
      <c r="E111" s="173"/>
      <c r="F111" s="173"/>
      <c r="G111" s="168"/>
      <c r="H111" s="179"/>
      <c r="I111" s="175" t="s">
        <v>515</v>
      </c>
      <c r="N111">
        <v>2003</v>
      </c>
    </row>
    <row r="112" spans="1:20" x14ac:dyDescent="0.15">
      <c r="A112">
        <v>3</v>
      </c>
      <c r="D112" s="83"/>
      <c r="E112" s="173"/>
      <c r="F112" s="173"/>
      <c r="G112" s="168"/>
      <c r="H112" s="179"/>
      <c r="I112" s="175" t="s">
        <v>860</v>
      </c>
      <c r="N112">
        <v>2013</v>
      </c>
    </row>
    <row r="113" spans="1:19" x14ac:dyDescent="0.15">
      <c r="A113">
        <v>3</v>
      </c>
      <c r="B113" s="60" t="s">
        <v>2126</v>
      </c>
      <c r="D113" s="83"/>
      <c r="E113" s="173"/>
      <c r="F113" s="173"/>
      <c r="G113" s="175" t="s">
        <v>1029</v>
      </c>
      <c r="H113" s="170"/>
      <c r="I113" s="170"/>
      <c r="N113">
        <v>1955</v>
      </c>
      <c r="O113" t="s">
        <v>1111</v>
      </c>
      <c r="Q113" s="32" t="s">
        <v>418</v>
      </c>
      <c r="R113" t="s">
        <v>1850</v>
      </c>
    </row>
    <row r="114" spans="1:19" x14ac:dyDescent="0.15">
      <c r="A114">
        <v>3</v>
      </c>
      <c r="B114" s="60" t="s">
        <v>2125</v>
      </c>
      <c r="D114" s="83"/>
      <c r="E114" s="173"/>
      <c r="F114" s="173"/>
      <c r="G114" s="175" t="s">
        <v>1030</v>
      </c>
      <c r="H114" s="170"/>
      <c r="I114" s="170"/>
      <c r="N114">
        <v>1959</v>
      </c>
      <c r="O114" t="s">
        <v>1111</v>
      </c>
      <c r="P114" s="32" t="s">
        <v>1282</v>
      </c>
      <c r="Q114" s="32" t="s">
        <v>858</v>
      </c>
      <c r="R114" s="32"/>
    </row>
    <row r="115" spans="1:19" x14ac:dyDescent="0.15">
      <c r="A115">
        <v>1</v>
      </c>
      <c r="B115" s="60" t="s">
        <v>3655</v>
      </c>
      <c r="D115" s="83"/>
      <c r="E115" s="173"/>
      <c r="F115" s="171" t="s">
        <v>3781</v>
      </c>
      <c r="G115" s="170"/>
      <c r="H115" s="170"/>
      <c r="I115" s="170"/>
      <c r="Q115" s="32" t="s">
        <v>3782</v>
      </c>
    </row>
    <row r="116" spans="1:19" x14ac:dyDescent="0.15">
      <c r="A116">
        <v>1</v>
      </c>
      <c r="D116" s="83"/>
      <c r="E116" s="354" t="s">
        <v>3901</v>
      </c>
      <c r="F116" s="355"/>
      <c r="G116" s="355"/>
      <c r="H116" s="355"/>
      <c r="I116" s="355"/>
      <c r="P116" s="32" t="s">
        <v>4245</v>
      </c>
      <c r="Q116" s="32" t="s">
        <v>1054</v>
      </c>
      <c r="R116" s="32"/>
    </row>
    <row r="117" spans="1:19" x14ac:dyDescent="0.15">
      <c r="A117">
        <v>1</v>
      </c>
      <c r="D117" s="807" t="s">
        <v>3037</v>
      </c>
      <c r="E117" s="804"/>
      <c r="F117" s="804"/>
      <c r="G117" s="804"/>
      <c r="H117" s="804"/>
      <c r="I117" s="804"/>
      <c r="N117">
        <v>1861</v>
      </c>
      <c r="O117">
        <v>1941</v>
      </c>
      <c r="P117" s="32" t="s">
        <v>4014</v>
      </c>
      <c r="Q117" s="32" t="s">
        <v>1033</v>
      </c>
      <c r="R117" s="32"/>
      <c r="S117" t="s">
        <v>3038</v>
      </c>
    </row>
    <row r="118" spans="1:19" x14ac:dyDescent="0.15">
      <c r="A118">
        <v>1</v>
      </c>
      <c r="D118" s="84" t="s">
        <v>8</v>
      </c>
    </row>
    <row r="119" spans="1:19" ht="15.75" x14ac:dyDescent="0.25">
      <c r="A119">
        <v>1</v>
      </c>
      <c r="D119" s="333" t="s">
        <v>6</v>
      </c>
      <c r="E119" s="353"/>
      <c r="F119" s="95"/>
      <c r="G119" s="95"/>
      <c r="H119" s="95"/>
      <c r="I119" s="95"/>
      <c r="O119" s="21">
        <v>1910</v>
      </c>
      <c r="P119" s="122" t="s">
        <v>3294</v>
      </c>
    </row>
    <row r="120" spans="1:19" x14ac:dyDescent="0.15">
      <c r="A120">
        <v>1</v>
      </c>
      <c r="D120" s="338"/>
      <c r="E120" s="98" t="s">
        <v>4139</v>
      </c>
      <c r="F120" s="4"/>
      <c r="G120" s="4"/>
      <c r="H120" s="4"/>
      <c r="I120" s="4"/>
      <c r="N120" t="s">
        <v>4165</v>
      </c>
      <c r="O120">
        <v>1967</v>
      </c>
    </row>
    <row r="121" spans="1:19" x14ac:dyDescent="0.15">
      <c r="A121">
        <v>1</v>
      </c>
      <c r="B121" s="58">
        <v>0</v>
      </c>
      <c r="D121" s="338"/>
      <c r="E121" s="338"/>
      <c r="F121" s="98" t="s">
        <v>23</v>
      </c>
      <c r="G121" s="4"/>
    </row>
    <row r="122" spans="1:19" x14ac:dyDescent="0.15">
      <c r="A122">
        <v>1</v>
      </c>
      <c r="B122" s="60" t="s">
        <v>3351</v>
      </c>
      <c r="D122" s="338"/>
      <c r="E122" s="338"/>
      <c r="F122" s="98" t="s">
        <v>2221</v>
      </c>
      <c r="G122" s="4"/>
      <c r="H122" s="4"/>
      <c r="I122" s="4"/>
      <c r="N122">
        <v>1905</v>
      </c>
      <c r="O122">
        <v>1989</v>
      </c>
      <c r="P122" t="s">
        <v>3031</v>
      </c>
      <c r="Q122" s="32" t="s">
        <v>651</v>
      </c>
      <c r="R122" s="32"/>
    </row>
    <row r="123" spans="1:19" x14ac:dyDescent="0.15">
      <c r="A123">
        <v>1</v>
      </c>
      <c r="B123" s="60" t="s">
        <v>3351</v>
      </c>
      <c r="D123" s="338"/>
      <c r="E123" s="338"/>
      <c r="F123" s="97" t="s">
        <v>3902</v>
      </c>
      <c r="G123" s="4"/>
      <c r="H123" s="4"/>
      <c r="I123" s="4"/>
      <c r="N123">
        <v>1907</v>
      </c>
      <c r="O123">
        <v>2004</v>
      </c>
      <c r="P123" s="32" t="s">
        <v>3181</v>
      </c>
      <c r="Q123" s="32" t="s">
        <v>790</v>
      </c>
      <c r="R123" s="32"/>
      <c r="S123" s="32" t="s">
        <v>3180</v>
      </c>
    </row>
    <row r="124" spans="1:19" x14ac:dyDescent="0.15">
      <c r="A124">
        <v>1</v>
      </c>
      <c r="B124" s="60" t="s">
        <v>3351</v>
      </c>
      <c r="D124" s="338"/>
      <c r="E124" s="338"/>
      <c r="F124" s="97" t="s">
        <v>3903</v>
      </c>
      <c r="G124" s="4"/>
      <c r="H124" s="4"/>
      <c r="I124" s="4"/>
      <c r="M124" s="32"/>
      <c r="N124">
        <v>1910</v>
      </c>
      <c r="O124">
        <v>1983</v>
      </c>
      <c r="P124" s="32" t="s">
        <v>4244</v>
      </c>
      <c r="Q124" s="32" t="s">
        <v>637</v>
      </c>
      <c r="R124" s="32"/>
    </row>
    <row r="125" spans="1:19" x14ac:dyDescent="0.15">
      <c r="A125">
        <v>1</v>
      </c>
      <c r="D125" s="338"/>
      <c r="E125" s="338"/>
      <c r="F125" s="98" t="s">
        <v>861</v>
      </c>
      <c r="G125" s="4"/>
      <c r="H125" s="4"/>
      <c r="I125" s="4"/>
      <c r="N125">
        <v>1912</v>
      </c>
      <c r="O125">
        <v>1971</v>
      </c>
      <c r="P125" t="s">
        <v>2340</v>
      </c>
      <c r="Q125" s="32" t="s">
        <v>2220</v>
      </c>
      <c r="R125" s="32"/>
    </row>
    <row r="126" spans="1:19" ht="15.75" x14ac:dyDescent="0.25">
      <c r="A126">
        <v>1</v>
      </c>
      <c r="B126" s="58">
        <v>0</v>
      </c>
      <c r="D126" s="338"/>
      <c r="E126" s="340" t="s">
        <v>187</v>
      </c>
      <c r="F126" s="356"/>
      <c r="G126" s="332"/>
      <c r="H126" s="332"/>
      <c r="I126" s="332"/>
      <c r="P126" s="122" t="s">
        <v>4135</v>
      </c>
    </row>
    <row r="127" spans="1:19" x14ac:dyDescent="0.15">
      <c r="A127">
        <v>1</v>
      </c>
      <c r="D127" s="338"/>
      <c r="E127" s="200" t="s">
        <v>345</v>
      </c>
      <c r="F127" s="266"/>
      <c r="G127" s="92"/>
      <c r="H127" s="92"/>
      <c r="I127" s="92"/>
      <c r="J127" s="92"/>
      <c r="N127" s="21">
        <v>1895</v>
      </c>
      <c r="O127">
        <v>1975</v>
      </c>
      <c r="Q127" s="32" t="s">
        <v>3434</v>
      </c>
    </row>
    <row r="128" spans="1:19" x14ac:dyDescent="0.15">
      <c r="A128">
        <v>1</v>
      </c>
      <c r="B128" s="60" t="s">
        <v>3351</v>
      </c>
      <c r="D128" s="338"/>
      <c r="E128" s="189"/>
      <c r="F128" s="200" t="s">
        <v>1461</v>
      </c>
      <c r="G128" s="92"/>
      <c r="H128" s="92"/>
      <c r="I128" s="92"/>
      <c r="J128" s="92"/>
      <c r="N128">
        <v>1920</v>
      </c>
      <c r="O128">
        <v>2001</v>
      </c>
      <c r="Q128" s="32" t="s">
        <v>1096</v>
      </c>
      <c r="R128" s="32" t="s">
        <v>341</v>
      </c>
    </row>
    <row r="129" spans="1:19" x14ac:dyDescent="0.15">
      <c r="A129">
        <v>2</v>
      </c>
      <c r="B129" s="60" t="s">
        <v>1127</v>
      </c>
      <c r="D129" s="338"/>
      <c r="E129" s="189"/>
      <c r="F129" s="189"/>
      <c r="G129" s="191" t="s">
        <v>1281</v>
      </c>
      <c r="H129" s="92"/>
      <c r="I129" s="92"/>
      <c r="J129" s="92"/>
      <c r="M129" s="32"/>
      <c r="N129">
        <v>1944</v>
      </c>
      <c r="O129" s="32" t="s">
        <v>233</v>
      </c>
      <c r="P129" s="32"/>
      <c r="Q129" s="32" t="s">
        <v>1280</v>
      </c>
      <c r="R129" s="32" t="s">
        <v>3156</v>
      </c>
    </row>
    <row r="130" spans="1:19" x14ac:dyDescent="0.15">
      <c r="A130">
        <v>2</v>
      </c>
      <c r="B130" s="60" t="s">
        <v>2125</v>
      </c>
      <c r="D130" s="338"/>
      <c r="E130" s="189"/>
      <c r="F130" s="189"/>
      <c r="G130" s="189"/>
      <c r="H130" s="191" t="s">
        <v>863</v>
      </c>
      <c r="I130" s="92"/>
      <c r="J130" s="92"/>
      <c r="N130">
        <v>1966</v>
      </c>
      <c r="O130" s="32" t="s">
        <v>233</v>
      </c>
      <c r="Q130" s="32" t="s">
        <v>746</v>
      </c>
      <c r="R130" s="32" t="s">
        <v>2079</v>
      </c>
    </row>
    <row r="131" spans="1:19" x14ac:dyDescent="0.15">
      <c r="A131">
        <v>2</v>
      </c>
      <c r="D131" s="338"/>
      <c r="E131" s="189"/>
      <c r="F131" s="189"/>
      <c r="G131" s="189"/>
      <c r="H131" s="189"/>
      <c r="I131" s="191" t="s">
        <v>862</v>
      </c>
      <c r="J131" s="92"/>
      <c r="N131">
        <v>1990</v>
      </c>
      <c r="O131" t="s">
        <v>3167</v>
      </c>
      <c r="Q131" s="32" t="s">
        <v>3166</v>
      </c>
    </row>
    <row r="132" spans="1:19" x14ac:dyDescent="0.15">
      <c r="A132">
        <v>2</v>
      </c>
      <c r="D132" s="338"/>
      <c r="E132" s="189"/>
      <c r="F132" s="189"/>
      <c r="G132" s="189"/>
      <c r="H132" s="192"/>
      <c r="I132" s="198"/>
      <c r="J132" s="191" t="s">
        <v>3168</v>
      </c>
      <c r="N132">
        <v>2019</v>
      </c>
    </row>
    <row r="133" spans="1:19" x14ac:dyDescent="0.15">
      <c r="A133">
        <v>2</v>
      </c>
      <c r="B133" s="60" t="s">
        <v>2125</v>
      </c>
      <c r="D133" s="338"/>
      <c r="E133" s="189"/>
      <c r="F133" s="189"/>
      <c r="G133" s="189"/>
      <c r="H133" s="191" t="s">
        <v>864</v>
      </c>
      <c r="I133" s="92"/>
      <c r="J133" s="92"/>
      <c r="M133" s="32"/>
      <c r="N133">
        <v>1967</v>
      </c>
      <c r="O133" s="32" t="s">
        <v>232</v>
      </c>
      <c r="P133" s="32"/>
      <c r="Q133" s="32" t="s">
        <v>3160</v>
      </c>
      <c r="R133" s="32" t="s">
        <v>1173</v>
      </c>
    </row>
    <row r="134" spans="1:19" x14ac:dyDescent="0.15">
      <c r="A134">
        <v>2</v>
      </c>
      <c r="D134" s="338"/>
      <c r="E134" s="189"/>
      <c r="F134" s="189"/>
      <c r="G134" s="192"/>
      <c r="H134" s="193"/>
      <c r="I134" s="191" t="s">
        <v>1650</v>
      </c>
      <c r="J134" s="92"/>
      <c r="N134">
        <v>1992</v>
      </c>
      <c r="O134" s="32" t="s">
        <v>3169</v>
      </c>
      <c r="Q134" s="32" t="s">
        <v>2877</v>
      </c>
      <c r="R134" s="32"/>
    </row>
    <row r="135" spans="1:19" x14ac:dyDescent="0.15">
      <c r="A135">
        <v>3</v>
      </c>
      <c r="D135" s="338"/>
      <c r="E135" s="189"/>
      <c r="F135" s="189"/>
      <c r="G135" s="192"/>
      <c r="H135" s="194"/>
      <c r="I135" s="188"/>
      <c r="J135" s="190" t="s">
        <v>4220</v>
      </c>
      <c r="N135">
        <v>2021</v>
      </c>
    </row>
    <row r="136" spans="1:19" x14ac:dyDescent="0.15">
      <c r="A136">
        <v>3</v>
      </c>
      <c r="D136" s="338"/>
      <c r="E136" s="189"/>
      <c r="F136" s="189"/>
      <c r="G136" s="192"/>
      <c r="H136" s="193"/>
      <c r="I136" s="190" t="s">
        <v>865</v>
      </c>
      <c r="J136" s="92"/>
      <c r="N136">
        <v>1998</v>
      </c>
    </row>
    <row r="137" spans="1:19" x14ac:dyDescent="0.15">
      <c r="A137">
        <v>3</v>
      </c>
      <c r="B137" s="60" t="s">
        <v>1127</v>
      </c>
      <c r="D137" s="338"/>
      <c r="E137" s="189"/>
      <c r="F137" s="189"/>
      <c r="G137" s="190" t="s">
        <v>866</v>
      </c>
      <c r="H137" s="92"/>
      <c r="I137" s="92"/>
      <c r="J137" s="92"/>
      <c r="M137" s="32"/>
      <c r="N137">
        <v>1947</v>
      </c>
      <c r="O137" s="32" t="s">
        <v>242</v>
      </c>
      <c r="P137" s="32" t="s">
        <v>3194</v>
      </c>
      <c r="Q137" s="32" t="s">
        <v>3050</v>
      </c>
      <c r="R137" s="32" t="s">
        <v>1859</v>
      </c>
    </row>
    <row r="138" spans="1:19" x14ac:dyDescent="0.15">
      <c r="A138">
        <v>3</v>
      </c>
      <c r="B138" s="60" t="s">
        <v>1127</v>
      </c>
      <c r="D138" s="338"/>
      <c r="E138" s="189"/>
      <c r="F138" s="189"/>
      <c r="G138" s="190" t="s">
        <v>1313</v>
      </c>
      <c r="H138" s="92"/>
      <c r="I138" s="92"/>
      <c r="J138" s="92"/>
      <c r="N138">
        <v>1949</v>
      </c>
      <c r="P138" s="32" t="s">
        <v>2132</v>
      </c>
      <c r="Q138" s="32" t="s">
        <v>3256</v>
      </c>
      <c r="R138" t="s">
        <v>1862</v>
      </c>
    </row>
    <row r="139" spans="1:19" x14ac:dyDescent="0.15">
      <c r="A139">
        <v>2</v>
      </c>
      <c r="B139" s="60" t="s">
        <v>2125</v>
      </c>
      <c r="D139" s="338"/>
      <c r="E139" s="189"/>
      <c r="F139" s="189"/>
      <c r="G139" s="191" t="s">
        <v>1870</v>
      </c>
      <c r="H139" s="92"/>
      <c r="I139" s="92"/>
      <c r="J139" s="92"/>
      <c r="M139" s="32"/>
      <c r="N139">
        <v>1953</v>
      </c>
      <c r="O139" t="s">
        <v>1111</v>
      </c>
      <c r="P139" s="32"/>
      <c r="Q139" s="32" t="s">
        <v>3157</v>
      </c>
      <c r="R139" s="32"/>
      <c r="S139" t="s">
        <v>4087</v>
      </c>
    </row>
    <row r="140" spans="1:19" x14ac:dyDescent="0.15">
      <c r="A140">
        <v>2</v>
      </c>
      <c r="D140" s="338"/>
      <c r="E140" s="189"/>
      <c r="F140" s="189"/>
      <c r="G140" s="189"/>
      <c r="H140" s="191" t="s">
        <v>867</v>
      </c>
      <c r="I140" s="92"/>
      <c r="J140" s="92"/>
      <c r="M140" s="32"/>
      <c r="N140">
        <v>1979</v>
      </c>
      <c r="O140" s="32" t="s">
        <v>349</v>
      </c>
      <c r="P140" s="32"/>
      <c r="Q140" s="32" t="s">
        <v>3161</v>
      </c>
      <c r="R140" s="32"/>
    </row>
    <row r="141" spans="1:19" x14ac:dyDescent="0.15">
      <c r="A141">
        <v>2</v>
      </c>
      <c r="D141" s="338"/>
      <c r="E141" s="189"/>
      <c r="F141" s="189"/>
      <c r="G141" s="189"/>
      <c r="H141" s="189"/>
      <c r="I141" s="191" t="s">
        <v>868</v>
      </c>
      <c r="J141" s="92"/>
      <c r="N141">
        <v>2003</v>
      </c>
    </row>
    <row r="142" spans="1:19" x14ac:dyDescent="0.15">
      <c r="A142">
        <v>2</v>
      </c>
      <c r="D142" s="338"/>
      <c r="E142" s="189"/>
      <c r="F142" s="189"/>
      <c r="G142" s="189"/>
      <c r="H142" s="189"/>
      <c r="I142" s="191" t="s">
        <v>869</v>
      </c>
      <c r="J142" s="92"/>
      <c r="N142">
        <v>2009</v>
      </c>
    </row>
    <row r="143" spans="1:19" x14ac:dyDescent="0.15">
      <c r="A143">
        <v>2</v>
      </c>
      <c r="D143" s="338"/>
      <c r="E143" s="189"/>
      <c r="F143" s="189"/>
      <c r="G143" s="189"/>
      <c r="H143" s="191" t="s">
        <v>3163</v>
      </c>
      <c r="I143" s="92"/>
      <c r="J143" s="92"/>
      <c r="N143">
        <v>1981</v>
      </c>
      <c r="O143" t="s">
        <v>1111</v>
      </c>
      <c r="Q143" s="32" t="s">
        <v>3162</v>
      </c>
      <c r="R143" s="32"/>
    </row>
    <row r="144" spans="1:19" x14ac:dyDescent="0.15">
      <c r="A144">
        <v>2</v>
      </c>
      <c r="D144" s="338"/>
      <c r="E144" s="189"/>
      <c r="F144" s="189"/>
      <c r="G144" s="192"/>
      <c r="H144" s="193"/>
      <c r="I144" s="191" t="s">
        <v>872</v>
      </c>
      <c r="J144" s="92"/>
      <c r="N144">
        <v>2008</v>
      </c>
    </row>
    <row r="145" spans="1:20" x14ac:dyDescent="0.15">
      <c r="A145">
        <v>3</v>
      </c>
      <c r="B145" s="60" t="s">
        <v>2125</v>
      </c>
      <c r="D145" s="338"/>
      <c r="E145" s="189"/>
      <c r="F145" s="189"/>
      <c r="G145" s="190" t="s">
        <v>1452</v>
      </c>
      <c r="H145" s="92"/>
      <c r="I145" s="92"/>
      <c r="J145" s="92"/>
      <c r="N145">
        <v>1955</v>
      </c>
      <c r="O145" t="s">
        <v>327</v>
      </c>
      <c r="P145" s="32" t="s">
        <v>3739</v>
      </c>
      <c r="Q145" s="32" t="s">
        <v>3158</v>
      </c>
      <c r="R145" s="32"/>
    </row>
    <row r="146" spans="1:20" x14ac:dyDescent="0.15">
      <c r="A146">
        <v>2</v>
      </c>
      <c r="B146" s="60" t="s">
        <v>2125</v>
      </c>
      <c r="D146" s="338"/>
      <c r="E146" s="189"/>
      <c r="F146" s="189"/>
      <c r="G146" s="191" t="s">
        <v>874</v>
      </c>
      <c r="H146" s="92"/>
      <c r="I146" s="92"/>
      <c r="J146" s="92"/>
      <c r="M146" s="32"/>
      <c r="N146">
        <v>1956</v>
      </c>
      <c r="O146" s="32" t="s">
        <v>233</v>
      </c>
      <c r="P146" s="32"/>
      <c r="Q146" s="32" t="s">
        <v>2934</v>
      </c>
      <c r="R146" s="32" t="s">
        <v>4133</v>
      </c>
    </row>
    <row r="147" spans="1:20" x14ac:dyDescent="0.15">
      <c r="A147">
        <v>2</v>
      </c>
      <c r="D147" s="338"/>
      <c r="E147" s="189"/>
      <c r="F147" s="189"/>
      <c r="G147" s="189"/>
      <c r="H147" s="191" t="s">
        <v>875</v>
      </c>
      <c r="I147" s="92"/>
      <c r="J147" s="92"/>
      <c r="N147" s="21">
        <v>1993</v>
      </c>
      <c r="Q147" s="32" t="s">
        <v>873</v>
      </c>
      <c r="R147" s="32"/>
      <c r="S147" t="s">
        <v>1200</v>
      </c>
      <c r="T147" s="21"/>
    </row>
    <row r="148" spans="1:20" x14ac:dyDescent="0.15">
      <c r="A148">
        <v>2</v>
      </c>
      <c r="D148" s="338"/>
      <c r="E148" s="189"/>
      <c r="F148" s="189"/>
      <c r="G148" s="192"/>
      <c r="H148" s="199"/>
      <c r="I148" s="191" t="s">
        <v>1676</v>
      </c>
      <c r="J148" s="92"/>
      <c r="N148">
        <v>2015</v>
      </c>
    </row>
    <row r="149" spans="1:20" x14ac:dyDescent="0.15">
      <c r="A149">
        <v>2</v>
      </c>
      <c r="D149" s="338"/>
      <c r="E149" s="189"/>
      <c r="F149" s="189"/>
      <c r="G149" s="192"/>
      <c r="H149" s="199"/>
      <c r="I149" s="191" t="s">
        <v>1816</v>
      </c>
      <c r="J149" s="92"/>
      <c r="N149">
        <v>2017</v>
      </c>
    </row>
    <row r="150" spans="1:20" x14ac:dyDescent="0.15">
      <c r="A150">
        <v>2</v>
      </c>
      <c r="B150" s="60" t="s">
        <v>2125</v>
      </c>
      <c r="D150" s="338"/>
      <c r="E150" s="189"/>
      <c r="F150" s="189"/>
      <c r="G150" s="191" t="s">
        <v>876</v>
      </c>
      <c r="H150" s="92"/>
      <c r="I150" s="92"/>
      <c r="J150" s="92"/>
      <c r="N150">
        <v>1958</v>
      </c>
      <c r="O150" t="s">
        <v>328</v>
      </c>
      <c r="Q150" s="32" t="s">
        <v>4146</v>
      </c>
      <c r="R150" s="32"/>
    </row>
    <row r="151" spans="1:20" x14ac:dyDescent="0.15">
      <c r="A151">
        <v>3</v>
      </c>
      <c r="D151" s="338"/>
      <c r="E151" s="189"/>
      <c r="F151" s="192"/>
      <c r="G151" s="193"/>
      <c r="H151" s="190" t="s">
        <v>877</v>
      </c>
      <c r="I151" s="92"/>
      <c r="J151" s="92"/>
      <c r="N151">
        <v>1980</v>
      </c>
      <c r="Q151" s="32" t="s">
        <v>3543</v>
      </c>
    </row>
    <row r="152" spans="1:20" x14ac:dyDescent="0.15">
      <c r="A152">
        <v>2</v>
      </c>
      <c r="D152" s="338"/>
      <c r="E152" s="189"/>
      <c r="F152" s="192"/>
      <c r="G152" s="193"/>
      <c r="H152" s="191" t="s">
        <v>1031</v>
      </c>
      <c r="I152" s="92"/>
      <c r="J152" s="92"/>
      <c r="N152">
        <v>1985</v>
      </c>
      <c r="Q152" s="32" t="s">
        <v>3164</v>
      </c>
      <c r="R152" s="32"/>
    </row>
    <row r="153" spans="1:20" x14ac:dyDescent="0.15">
      <c r="A153">
        <v>2</v>
      </c>
      <c r="D153" s="338"/>
      <c r="E153" s="189"/>
      <c r="F153" s="192"/>
      <c r="G153" s="92"/>
      <c r="H153" s="199"/>
      <c r="I153" s="191" t="s">
        <v>878</v>
      </c>
      <c r="J153" s="92"/>
      <c r="N153">
        <v>2012</v>
      </c>
    </row>
    <row r="154" spans="1:20" x14ac:dyDescent="0.15">
      <c r="A154">
        <v>3</v>
      </c>
      <c r="D154" s="338"/>
      <c r="E154" s="189"/>
      <c r="F154" s="192"/>
      <c r="G154" s="92"/>
      <c r="H154" s="198"/>
      <c r="I154" s="190" t="s">
        <v>2119</v>
      </c>
      <c r="J154" s="92"/>
      <c r="N154">
        <v>2019</v>
      </c>
    </row>
    <row r="155" spans="1:20" x14ac:dyDescent="0.15">
      <c r="A155">
        <v>1</v>
      </c>
      <c r="B155" s="60" t="s">
        <v>3352</v>
      </c>
      <c r="D155" s="338"/>
      <c r="E155" s="189"/>
      <c r="F155" s="200" t="s">
        <v>879</v>
      </c>
      <c r="G155" s="92"/>
      <c r="H155" s="92"/>
      <c r="I155" s="92"/>
      <c r="J155" s="92"/>
      <c r="N155">
        <v>1924</v>
      </c>
      <c r="O155">
        <v>2007</v>
      </c>
      <c r="P155" s="32" t="s">
        <v>1215</v>
      </c>
      <c r="Q155" s="32" t="s">
        <v>665</v>
      </c>
      <c r="R155" s="32"/>
      <c r="S155" s="32" t="s">
        <v>1520</v>
      </c>
    </row>
    <row r="156" spans="1:20" x14ac:dyDescent="0.15">
      <c r="A156">
        <v>1</v>
      </c>
      <c r="B156" s="60" t="s">
        <v>3655</v>
      </c>
      <c r="D156" s="338"/>
      <c r="E156" s="189"/>
      <c r="F156" s="91" t="s">
        <v>3783</v>
      </c>
      <c r="G156" s="92"/>
      <c r="H156" s="92"/>
      <c r="I156" s="92"/>
      <c r="J156" s="92"/>
      <c r="N156">
        <v>1927</v>
      </c>
      <c r="P156" s="32" t="s">
        <v>1294</v>
      </c>
      <c r="Q156" s="32" t="s">
        <v>3784</v>
      </c>
      <c r="R156" s="32"/>
    </row>
    <row r="157" spans="1:20" x14ac:dyDescent="0.15">
      <c r="A157">
        <v>1</v>
      </c>
      <c r="B157" s="60" t="s">
        <v>3351</v>
      </c>
      <c r="D157" s="338"/>
      <c r="E157" s="189"/>
      <c r="F157" s="190" t="s">
        <v>3904</v>
      </c>
      <c r="G157" s="92"/>
      <c r="H157" s="92"/>
      <c r="I157" s="92"/>
      <c r="J157" s="92"/>
      <c r="N157">
        <v>1928</v>
      </c>
      <c r="O157">
        <v>2019</v>
      </c>
      <c r="P157" s="32" t="s">
        <v>3090</v>
      </c>
      <c r="Q157" s="32" t="s">
        <v>1140</v>
      </c>
      <c r="R157" s="32" t="s">
        <v>3016</v>
      </c>
    </row>
    <row r="158" spans="1:20" x14ac:dyDescent="0.15">
      <c r="A158">
        <v>1</v>
      </c>
      <c r="B158" s="60" t="s">
        <v>3655</v>
      </c>
      <c r="D158" s="338"/>
      <c r="E158" s="189"/>
      <c r="F158" s="91" t="s">
        <v>3785</v>
      </c>
      <c r="G158" s="92"/>
      <c r="H158" s="92"/>
      <c r="I158" s="92"/>
      <c r="J158" s="92"/>
      <c r="N158">
        <v>1930</v>
      </c>
      <c r="P158" s="32" t="s">
        <v>1294</v>
      </c>
      <c r="Q158" s="32" t="s">
        <v>3767</v>
      </c>
      <c r="R158" s="32"/>
    </row>
    <row r="159" spans="1:20" x14ac:dyDescent="0.15">
      <c r="A159">
        <v>1</v>
      </c>
      <c r="B159" s="60" t="s">
        <v>3351</v>
      </c>
      <c r="D159" s="338"/>
      <c r="E159" s="189"/>
      <c r="F159" s="200" t="s">
        <v>3905</v>
      </c>
      <c r="G159" s="92"/>
      <c r="H159" s="92"/>
      <c r="I159" s="92"/>
      <c r="J159" s="92"/>
      <c r="N159">
        <v>1936</v>
      </c>
      <c r="O159">
        <v>2014</v>
      </c>
      <c r="P159" s="16" t="s">
        <v>2305</v>
      </c>
      <c r="Q159" s="32" t="s">
        <v>2341</v>
      </c>
      <c r="R159" s="32"/>
      <c r="S159" s="32"/>
    </row>
    <row r="160" spans="1:20" x14ac:dyDescent="0.15">
      <c r="A160">
        <v>2</v>
      </c>
      <c r="B160" s="60" t="s">
        <v>1127</v>
      </c>
      <c r="D160" s="338"/>
      <c r="E160" s="189"/>
      <c r="F160" s="191" t="s">
        <v>3906</v>
      </c>
      <c r="G160" s="92"/>
      <c r="H160" s="92"/>
      <c r="I160" s="92"/>
      <c r="J160" s="92"/>
      <c r="N160">
        <v>1937</v>
      </c>
      <c r="Q160" s="32" t="s">
        <v>3155</v>
      </c>
      <c r="R160" s="32" t="s">
        <v>3041</v>
      </c>
      <c r="S160" s="32" t="s">
        <v>3017</v>
      </c>
    </row>
    <row r="161" spans="1:19" x14ac:dyDescent="0.15">
      <c r="A161">
        <v>3</v>
      </c>
      <c r="B161" s="60" t="s">
        <v>2125</v>
      </c>
      <c r="D161" s="338"/>
      <c r="E161" s="192"/>
      <c r="F161" s="193"/>
      <c r="G161" s="190" t="s">
        <v>1679</v>
      </c>
      <c r="H161" s="92"/>
      <c r="I161" s="92"/>
      <c r="J161" s="92"/>
      <c r="N161">
        <v>1960</v>
      </c>
      <c r="O161" t="s">
        <v>1111</v>
      </c>
      <c r="P161" s="32" t="s">
        <v>3990</v>
      </c>
      <c r="Q161" s="32" t="s">
        <v>1082</v>
      </c>
      <c r="R161" s="32" t="s">
        <v>1675</v>
      </c>
    </row>
    <row r="162" spans="1:19" x14ac:dyDescent="0.15">
      <c r="A162">
        <v>2</v>
      </c>
      <c r="B162" s="60" t="s">
        <v>2125</v>
      </c>
      <c r="D162" s="338"/>
      <c r="E162" s="192"/>
      <c r="F162" s="193"/>
      <c r="G162" s="191" t="s">
        <v>1871</v>
      </c>
      <c r="H162" s="92"/>
      <c r="I162" s="92"/>
      <c r="J162" s="92"/>
      <c r="M162" s="32"/>
      <c r="N162">
        <v>1965</v>
      </c>
      <c r="O162" t="s">
        <v>1111</v>
      </c>
      <c r="Q162" s="32" t="s">
        <v>3159</v>
      </c>
      <c r="R162" s="32" t="s">
        <v>1173</v>
      </c>
    </row>
    <row r="163" spans="1:19" x14ac:dyDescent="0.15">
      <c r="A163">
        <v>3</v>
      </c>
      <c r="D163" s="338"/>
      <c r="E163" s="192"/>
      <c r="F163" s="92"/>
      <c r="G163" s="193"/>
      <c r="H163" s="190" t="s">
        <v>2250</v>
      </c>
      <c r="I163" s="92"/>
      <c r="J163" s="92"/>
      <c r="N163">
        <v>1990</v>
      </c>
      <c r="O163" t="s">
        <v>1111</v>
      </c>
      <c r="Q163" s="32" t="s">
        <v>1082</v>
      </c>
      <c r="R163" s="32" t="s">
        <v>3165</v>
      </c>
    </row>
    <row r="164" spans="1:19" x14ac:dyDescent="0.15">
      <c r="A164">
        <v>2</v>
      </c>
      <c r="D164" s="338"/>
      <c r="E164" s="192"/>
      <c r="F164" s="92"/>
      <c r="G164" s="193"/>
      <c r="H164" s="191" t="s">
        <v>880</v>
      </c>
      <c r="I164" s="92"/>
      <c r="J164" s="92"/>
      <c r="N164">
        <v>1991</v>
      </c>
      <c r="O164" s="32" t="s">
        <v>306</v>
      </c>
      <c r="Q164" s="32" t="s">
        <v>2895</v>
      </c>
      <c r="R164" s="32"/>
    </row>
    <row r="165" spans="1:19" x14ac:dyDescent="0.15">
      <c r="A165">
        <v>2</v>
      </c>
      <c r="D165" s="338"/>
      <c r="E165" s="192"/>
      <c r="F165" s="92"/>
      <c r="G165" s="92"/>
      <c r="H165" s="193"/>
      <c r="I165" s="191" t="s">
        <v>881</v>
      </c>
      <c r="J165" s="92"/>
      <c r="N165">
        <v>2014</v>
      </c>
    </row>
    <row r="166" spans="1:19" x14ac:dyDescent="0.15">
      <c r="A166">
        <v>3</v>
      </c>
      <c r="D166" s="338"/>
      <c r="E166" s="192"/>
      <c r="F166" s="92"/>
      <c r="G166" s="92"/>
      <c r="H166" s="193"/>
      <c r="I166" s="190" t="s">
        <v>598</v>
      </c>
      <c r="J166" s="92"/>
      <c r="N166">
        <v>2017</v>
      </c>
    </row>
    <row r="167" spans="1:19" x14ac:dyDescent="0.15">
      <c r="A167">
        <v>2</v>
      </c>
      <c r="D167" s="338"/>
      <c r="E167" s="192"/>
      <c r="F167" s="92"/>
      <c r="G167" s="92"/>
      <c r="H167" s="193"/>
      <c r="I167" s="191" t="s">
        <v>3965</v>
      </c>
      <c r="J167" s="92"/>
      <c r="N167">
        <v>2020</v>
      </c>
    </row>
    <row r="168" spans="1:19" x14ac:dyDescent="0.15">
      <c r="A168">
        <v>1</v>
      </c>
      <c r="D168" s="342"/>
      <c r="E168" s="870" t="s">
        <v>1032</v>
      </c>
      <c r="F168" s="355"/>
      <c r="G168" s="355"/>
      <c r="H168" s="355"/>
      <c r="I168" s="355"/>
      <c r="N168">
        <v>1898</v>
      </c>
      <c r="O168">
        <v>1956</v>
      </c>
      <c r="P168" s="32" t="s">
        <v>4104</v>
      </c>
      <c r="Q168" s="32" t="s">
        <v>2338</v>
      </c>
      <c r="R168" s="32"/>
    </row>
    <row r="169" spans="1:19" x14ac:dyDescent="0.15">
      <c r="A169">
        <v>1</v>
      </c>
      <c r="D169" s="104" t="s">
        <v>3175</v>
      </c>
      <c r="E169" s="105"/>
      <c r="F169" s="103"/>
      <c r="N169">
        <v>1872</v>
      </c>
      <c r="O169">
        <v>1943</v>
      </c>
      <c r="S169" t="s">
        <v>2953</v>
      </c>
    </row>
    <row r="170" spans="1:19" x14ac:dyDescent="0.15">
      <c r="A170">
        <v>1</v>
      </c>
      <c r="D170" s="106"/>
      <c r="E170" s="107" t="s">
        <v>3907</v>
      </c>
      <c r="F170" s="103"/>
      <c r="N170">
        <v>1889</v>
      </c>
      <c r="O170">
        <v>1973</v>
      </c>
      <c r="P170" s="32" t="s">
        <v>3248</v>
      </c>
      <c r="Q170" s="32" t="s">
        <v>637</v>
      </c>
      <c r="R170" s="32"/>
      <c r="S170" t="s">
        <v>2894</v>
      </c>
    </row>
    <row r="171" spans="1:19" x14ac:dyDescent="0.15">
      <c r="A171">
        <v>1</v>
      </c>
      <c r="B171" s="58">
        <v>0</v>
      </c>
      <c r="D171" s="106"/>
      <c r="E171" s="108" t="s">
        <v>2309</v>
      </c>
      <c r="F171" s="103"/>
    </row>
    <row r="172" spans="1:19" x14ac:dyDescent="0.15">
      <c r="A172">
        <v>1</v>
      </c>
      <c r="B172" s="58">
        <v>0</v>
      </c>
      <c r="D172" s="106"/>
      <c r="E172" s="108" t="s">
        <v>2100</v>
      </c>
      <c r="F172" s="103"/>
      <c r="Q172" s="32" t="s">
        <v>914</v>
      </c>
      <c r="R172" s="32"/>
    </row>
    <row r="173" spans="1:19" x14ac:dyDescent="0.15">
      <c r="A173">
        <v>1</v>
      </c>
      <c r="B173" s="60" t="s">
        <v>3351</v>
      </c>
      <c r="D173" s="106"/>
      <c r="E173" s="109" t="s">
        <v>3908</v>
      </c>
      <c r="F173" s="103"/>
      <c r="N173">
        <v>1900</v>
      </c>
      <c r="O173">
        <v>1990</v>
      </c>
      <c r="P173" s="32" t="s">
        <v>3035</v>
      </c>
      <c r="Q173" t="s">
        <v>2238</v>
      </c>
      <c r="R173" t="s">
        <v>3036</v>
      </c>
      <c r="S173" t="s">
        <v>3176</v>
      </c>
    </row>
    <row r="174" spans="1:19" x14ac:dyDescent="0.15">
      <c r="A174">
        <v>1</v>
      </c>
      <c r="B174" s="60" t="s">
        <v>3352</v>
      </c>
      <c r="D174" s="106"/>
      <c r="E174" s="383" t="s">
        <v>2102</v>
      </c>
      <c r="F174" s="103"/>
      <c r="N174">
        <v>1911</v>
      </c>
      <c r="O174">
        <v>2003</v>
      </c>
      <c r="P174" t="s">
        <v>1215</v>
      </c>
      <c r="Q174" t="s">
        <v>1428</v>
      </c>
    </row>
    <row r="175" spans="1:19" x14ac:dyDescent="0.15">
      <c r="A175">
        <v>1</v>
      </c>
      <c r="D175" s="108" t="s">
        <v>2101</v>
      </c>
      <c r="E175" s="110"/>
      <c r="F175" s="103"/>
    </row>
    <row r="176" spans="1:19" x14ac:dyDescent="0.15">
      <c r="A176">
        <v>1</v>
      </c>
      <c r="D176" s="106"/>
      <c r="E176" s="107" t="s">
        <v>7</v>
      </c>
      <c r="F176" s="103"/>
    </row>
    <row r="177" spans="1:20" x14ac:dyDescent="0.15">
      <c r="A177">
        <v>1</v>
      </c>
      <c r="B177" s="60" t="s">
        <v>3655</v>
      </c>
      <c r="D177" s="111"/>
      <c r="E177" s="112" t="s">
        <v>3909</v>
      </c>
      <c r="F177" s="103"/>
      <c r="O177">
        <v>1905</v>
      </c>
      <c r="Q177" s="32" t="s">
        <v>1295</v>
      </c>
      <c r="R177" s="32"/>
    </row>
    <row r="178" spans="1:20" ht="15.75" x14ac:dyDescent="0.25">
      <c r="A178">
        <v>1</v>
      </c>
      <c r="D178" s="113" t="s">
        <v>1814</v>
      </c>
      <c r="E178" s="114"/>
      <c r="F178" s="114"/>
      <c r="G178" s="114"/>
      <c r="H178" s="114"/>
      <c r="I178" s="114"/>
      <c r="J178" s="114"/>
      <c r="N178" s="122" t="s">
        <v>101</v>
      </c>
    </row>
    <row r="179" spans="1:20" ht="15.75" x14ac:dyDescent="0.25">
      <c r="A179">
        <v>1</v>
      </c>
      <c r="B179" s="60" t="s">
        <v>3351</v>
      </c>
      <c r="D179" s="83"/>
      <c r="E179" s="871" t="s">
        <v>3911</v>
      </c>
      <c r="F179" s="207"/>
      <c r="G179" s="207"/>
      <c r="H179" s="207"/>
      <c r="I179" s="207"/>
      <c r="J179" s="9"/>
      <c r="N179">
        <v>1893</v>
      </c>
      <c r="O179">
        <v>1983</v>
      </c>
      <c r="P179" s="124" t="s">
        <v>1738</v>
      </c>
      <c r="S179" t="s">
        <v>1362</v>
      </c>
      <c r="T179" s="122"/>
    </row>
    <row r="180" spans="1:20" s="677" customFormat="1" ht="12.75" customHeight="1" x14ac:dyDescent="0.15">
      <c r="A180" s="677">
        <v>1</v>
      </c>
      <c r="B180" s="60" t="s">
        <v>3351</v>
      </c>
      <c r="D180" s="682"/>
      <c r="E180" s="683"/>
      <c r="F180" s="684" t="s">
        <v>3910</v>
      </c>
      <c r="G180" s="685"/>
      <c r="H180" s="685"/>
      <c r="I180" s="685"/>
      <c r="J180" s="686"/>
      <c r="L180" s="687"/>
      <c r="N180" s="677">
        <v>1929</v>
      </c>
      <c r="O180" s="677">
        <v>2016</v>
      </c>
      <c r="P180" s="688" t="s">
        <v>2152</v>
      </c>
      <c r="Q180" s="688" t="s">
        <v>390</v>
      </c>
      <c r="R180" s="688"/>
      <c r="S180" s="688" t="s">
        <v>1442</v>
      </c>
    </row>
    <row r="181" spans="1:20" x14ac:dyDescent="0.15">
      <c r="A181">
        <v>2</v>
      </c>
      <c r="B181" s="60" t="s">
        <v>1127</v>
      </c>
      <c r="D181" s="83"/>
      <c r="E181" s="204"/>
      <c r="F181" s="213" t="s">
        <v>3265</v>
      </c>
      <c r="G181" s="210"/>
      <c r="H181" s="210"/>
      <c r="I181" s="210"/>
      <c r="J181" s="9"/>
      <c r="N181">
        <v>1933</v>
      </c>
      <c r="O181" s="32" t="s">
        <v>316</v>
      </c>
      <c r="Q181" s="32" t="s">
        <v>1413</v>
      </c>
      <c r="R181" s="32"/>
    </row>
    <row r="182" spans="1:20" x14ac:dyDescent="0.15">
      <c r="A182">
        <v>3</v>
      </c>
      <c r="B182" s="60" t="s">
        <v>1127</v>
      </c>
      <c r="D182" s="83"/>
      <c r="E182" s="204"/>
      <c r="F182" s="204"/>
      <c r="G182" s="214" t="s">
        <v>883</v>
      </c>
      <c r="H182" s="210"/>
      <c r="I182" s="210"/>
      <c r="J182" s="9"/>
      <c r="M182" s="32"/>
      <c r="N182">
        <v>1948</v>
      </c>
      <c r="O182" s="32" t="s">
        <v>316</v>
      </c>
      <c r="P182" s="32" t="s">
        <v>1244</v>
      </c>
      <c r="Q182" s="32" t="s">
        <v>1716</v>
      </c>
      <c r="R182" s="32" t="s">
        <v>3111</v>
      </c>
    </row>
    <row r="183" spans="1:20" x14ac:dyDescent="0.15">
      <c r="A183">
        <v>2</v>
      </c>
      <c r="B183" s="60" t="s">
        <v>2125</v>
      </c>
      <c r="D183" s="83"/>
      <c r="E183" s="204"/>
      <c r="F183" s="204"/>
      <c r="G183" s="213" t="s">
        <v>884</v>
      </c>
      <c r="H183" s="210"/>
      <c r="I183" s="210"/>
      <c r="J183" s="9"/>
      <c r="N183">
        <v>1952</v>
      </c>
      <c r="O183" s="32" t="s">
        <v>316</v>
      </c>
      <c r="Q183" s="32" t="s">
        <v>1164</v>
      </c>
      <c r="R183" s="32"/>
    </row>
    <row r="184" spans="1:20" x14ac:dyDescent="0.15">
      <c r="A184">
        <v>2</v>
      </c>
      <c r="D184" s="83"/>
      <c r="E184" s="204"/>
      <c r="F184" s="204"/>
      <c r="G184" s="204"/>
      <c r="H184" s="213" t="s">
        <v>885</v>
      </c>
      <c r="I184" s="271"/>
      <c r="J184" s="9"/>
      <c r="N184">
        <v>1978</v>
      </c>
      <c r="O184" t="s">
        <v>237</v>
      </c>
      <c r="Q184" t="s">
        <v>2323</v>
      </c>
    </row>
    <row r="185" spans="1:20" x14ac:dyDescent="0.15">
      <c r="A185">
        <v>2</v>
      </c>
      <c r="D185" s="83"/>
      <c r="E185" s="204"/>
      <c r="F185" s="204"/>
      <c r="G185" s="208"/>
      <c r="H185" s="220"/>
      <c r="I185" s="213" t="s">
        <v>41</v>
      </c>
      <c r="J185" s="9"/>
      <c r="N185" s="21">
        <v>2006</v>
      </c>
    </row>
    <row r="186" spans="1:20" x14ac:dyDescent="0.15">
      <c r="A186">
        <v>2</v>
      </c>
      <c r="B186" s="60" t="s">
        <v>2126</v>
      </c>
      <c r="D186" s="83"/>
      <c r="E186" s="204"/>
      <c r="F186" s="204"/>
      <c r="G186" s="213" t="s">
        <v>1424</v>
      </c>
      <c r="H186" s="210"/>
      <c r="I186" s="210"/>
      <c r="J186" s="9"/>
      <c r="N186">
        <v>1955</v>
      </c>
      <c r="O186" t="s">
        <v>396</v>
      </c>
      <c r="Q186" s="32" t="s">
        <v>2324</v>
      </c>
      <c r="R186" s="32"/>
    </row>
    <row r="187" spans="1:20" x14ac:dyDescent="0.15">
      <c r="A187">
        <v>3</v>
      </c>
      <c r="B187" s="60" t="s">
        <v>2126</v>
      </c>
      <c r="D187" s="83"/>
      <c r="E187" s="204"/>
      <c r="F187" s="204"/>
      <c r="G187" s="214" t="s">
        <v>1425</v>
      </c>
      <c r="H187" s="210"/>
      <c r="I187" s="210"/>
      <c r="J187" s="9"/>
      <c r="N187">
        <v>1959</v>
      </c>
      <c r="O187" s="32" t="s">
        <v>316</v>
      </c>
      <c r="P187" s="32" t="s">
        <v>1215</v>
      </c>
      <c r="Q187" s="32" t="s">
        <v>418</v>
      </c>
      <c r="R187" s="32" t="s">
        <v>3112</v>
      </c>
    </row>
    <row r="188" spans="1:20" x14ac:dyDescent="0.15">
      <c r="A188">
        <v>3</v>
      </c>
      <c r="B188" s="60" t="s">
        <v>1127</v>
      </c>
      <c r="D188" s="83"/>
      <c r="E188" s="204"/>
      <c r="F188" s="214" t="s">
        <v>3912</v>
      </c>
      <c r="G188" s="210"/>
      <c r="H188" s="210"/>
      <c r="I188" s="210"/>
      <c r="J188" s="9"/>
      <c r="M188" s="32"/>
      <c r="N188">
        <v>1934</v>
      </c>
      <c r="O188" s="32" t="s">
        <v>322</v>
      </c>
      <c r="P188" s="32" t="s">
        <v>1415</v>
      </c>
      <c r="Q188" s="32" t="s">
        <v>1414</v>
      </c>
      <c r="R188" s="32"/>
    </row>
    <row r="189" spans="1:20" x14ac:dyDescent="0.15">
      <c r="A189">
        <v>2</v>
      </c>
      <c r="B189" s="60" t="s">
        <v>1127</v>
      </c>
      <c r="D189" s="83"/>
      <c r="E189" s="204"/>
      <c r="F189" s="213" t="s">
        <v>4054</v>
      </c>
      <c r="G189" s="210"/>
      <c r="H189" s="210"/>
      <c r="I189" s="210"/>
      <c r="J189" s="9"/>
      <c r="N189">
        <v>1937</v>
      </c>
      <c r="O189" s="32" t="s">
        <v>316</v>
      </c>
      <c r="Q189" s="32" t="s">
        <v>1813</v>
      </c>
      <c r="R189" s="32" t="s">
        <v>341</v>
      </c>
      <c r="S189" s="32"/>
    </row>
    <row r="190" spans="1:20" x14ac:dyDescent="0.15">
      <c r="A190">
        <v>3</v>
      </c>
      <c r="B190" s="60" t="s">
        <v>2125</v>
      </c>
      <c r="D190" s="83"/>
      <c r="E190" s="208"/>
      <c r="F190" s="215"/>
      <c r="G190" s="214" t="s">
        <v>3650</v>
      </c>
      <c r="H190" s="210"/>
      <c r="I190" s="210"/>
      <c r="J190" s="9"/>
      <c r="M190" s="32"/>
      <c r="N190">
        <v>1962</v>
      </c>
      <c r="O190" t="s">
        <v>1111</v>
      </c>
      <c r="P190" s="32" t="s">
        <v>2888</v>
      </c>
      <c r="Q190" s="32" t="s">
        <v>1082</v>
      </c>
      <c r="R190" s="32" t="s">
        <v>3018</v>
      </c>
      <c r="S190" s="32" t="s">
        <v>3649</v>
      </c>
    </row>
    <row r="191" spans="1:20" x14ac:dyDescent="0.15">
      <c r="A191">
        <v>3</v>
      </c>
      <c r="B191" s="60" t="s">
        <v>2125</v>
      </c>
      <c r="D191" s="83"/>
      <c r="E191" s="273"/>
      <c r="F191" s="246"/>
      <c r="G191" s="274" t="s">
        <v>3651</v>
      </c>
      <c r="H191" s="221"/>
      <c r="I191" s="221"/>
      <c r="J191" s="9"/>
      <c r="N191">
        <v>1963</v>
      </c>
      <c r="O191" s="32" t="s">
        <v>316</v>
      </c>
      <c r="P191" s="32" t="s">
        <v>2898</v>
      </c>
      <c r="Q191" t="s">
        <v>2299</v>
      </c>
      <c r="R191" t="s">
        <v>3530</v>
      </c>
    </row>
    <row r="192" spans="1:20" ht="15.75" x14ac:dyDescent="0.25">
      <c r="A192">
        <v>1</v>
      </c>
      <c r="D192" s="83"/>
      <c r="E192" s="302" t="s">
        <v>1374</v>
      </c>
      <c r="F192" s="283"/>
      <c r="G192" s="283"/>
      <c r="H192" s="283"/>
      <c r="I192" s="283"/>
      <c r="J192" s="9"/>
      <c r="N192" s="124" t="s">
        <v>86</v>
      </c>
    </row>
    <row r="193" spans="1:19" x14ac:dyDescent="0.15">
      <c r="A193">
        <v>1</v>
      </c>
      <c r="B193" s="60" t="s">
        <v>3655</v>
      </c>
      <c r="D193" s="83"/>
      <c r="E193" s="284"/>
      <c r="F193" s="291" t="s">
        <v>3913</v>
      </c>
      <c r="G193" s="288"/>
      <c r="H193" s="288"/>
      <c r="I193" s="288"/>
      <c r="J193" s="9"/>
      <c r="O193">
        <v>1928</v>
      </c>
      <c r="Q193" s="32" t="s">
        <v>3784</v>
      </c>
    </row>
    <row r="194" spans="1:19" x14ac:dyDescent="0.15">
      <c r="A194">
        <v>1</v>
      </c>
      <c r="B194" s="60" t="s">
        <v>3351</v>
      </c>
      <c r="D194" s="83"/>
      <c r="E194" s="284"/>
      <c r="F194" s="289" t="s">
        <v>3914</v>
      </c>
      <c r="G194" s="288"/>
      <c r="H194" s="288"/>
      <c r="I194" s="288"/>
      <c r="J194" s="9"/>
      <c r="N194">
        <v>1920</v>
      </c>
      <c r="O194">
        <v>2007</v>
      </c>
      <c r="P194" s="16" t="s">
        <v>3210</v>
      </c>
      <c r="Q194" s="32" t="s">
        <v>2848</v>
      </c>
      <c r="R194" t="s">
        <v>3214</v>
      </c>
    </row>
    <row r="195" spans="1:19" x14ac:dyDescent="0.15">
      <c r="A195">
        <v>1</v>
      </c>
      <c r="B195" s="58">
        <v>0</v>
      </c>
      <c r="D195" s="83"/>
      <c r="E195" s="284"/>
      <c r="F195" s="291" t="s">
        <v>3467</v>
      </c>
      <c r="G195" s="288"/>
      <c r="H195" s="288"/>
      <c r="I195" s="288"/>
      <c r="J195" s="9"/>
      <c r="Q195" s="32" t="s">
        <v>3468</v>
      </c>
    </row>
    <row r="196" spans="1:19" x14ac:dyDescent="0.15">
      <c r="A196">
        <v>1</v>
      </c>
      <c r="B196" s="60" t="s">
        <v>3351</v>
      </c>
      <c r="D196" s="83"/>
      <c r="E196" s="284"/>
      <c r="F196" s="291" t="s">
        <v>3045</v>
      </c>
      <c r="G196" s="288"/>
      <c r="H196" s="288"/>
      <c r="I196" s="288"/>
      <c r="J196" s="9"/>
      <c r="N196">
        <v>1926</v>
      </c>
      <c r="O196">
        <v>1992</v>
      </c>
      <c r="P196" s="32" t="s">
        <v>3469</v>
      </c>
      <c r="Q196" s="32" t="s">
        <v>790</v>
      </c>
      <c r="R196" s="32"/>
    </row>
    <row r="197" spans="1:19" x14ac:dyDescent="0.15">
      <c r="A197">
        <v>1</v>
      </c>
      <c r="B197" s="60" t="s">
        <v>3351</v>
      </c>
      <c r="D197" s="83"/>
      <c r="E197" s="284"/>
      <c r="F197" s="291" t="s">
        <v>1648</v>
      </c>
      <c r="G197" s="288"/>
      <c r="H197" s="288"/>
      <c r="I197" s="288"/>
      <c r="J197" s="9"/>
      <c r="N197">
        <v>1929</v>
      </c>
      <c r="O197">
        <v>2017</v>
      </c>
      <c r="Q197" s="32" t="s">
        <v>2288</v>
      </c>
      <c r="R197" s="32" t="s">
        <v>4145</v>
      </c>
      <c r="S197" t="s">
        <v>3019</v>
      </c>
    </row>
    <row r="198" spans="1:19" x14ac:dyDescent="0.15">
      <c r="A198">
        <v>1</v>
      </c>
      <c r="B198" s="60" t="s">
        <v>3359</v>
      </c>
      <c r="D198" s="83"/>
      <c r="E198" s="284"/>
      <c r="F198" s="284"/>
      <c r="G198" s="291" t="s">
        <v>1611</v>
      </c>
      <c r="H198" s="288"/>
      <c r="I198" s="288"/>
      <c r="J198" s="9"/>
      <c r="N198">
        <v>1956</v>
      </c>
      <c r="O198">
        <v>1990</v>
      </c>
      <c r="Q198" s="32" t="s">
        <v>1834</v>
      </c>
      <c r="R198" s="32"/>
    </row>
    <row r="199" spans="1:19" x14ac:dyDescent="0.15">
      <c r="A199">
        <v>3</v>
      </c>
      <c r="D199" s="83"/>
      <c r="E199" s="284"/>
      <c r="F199" s="284"/>
      <c r="G199" s="284"/>
      <c r="H199" s="298" t="s">
        <v>1606</v>
      </c>
      <c r="I199" s="288"/>
      <c r="J199" s="9"/>
      <c r="N199">
        <v>1978</v>
      </c>
      <c r="O199" s="32" t="s">
        <v>237</v>
      </c>
      <c r="P199" s="32" t="s">
        <v>1607</v>
      </c>
      <c r="Q199" s="32" t="s">
        <v>1612</v>
      </c>
      <c r="R199" s="32"/>
    </row>
    <row r="200" spans="1:19" x14ac:dyDescent="0.15">
      <c r="A200">
        <v>2</v>
      </c>
      <c r="D200" s="83"/>
      <c r="E200" s="284"/>
      <c r="F200" s="284"/>
      <c r="G200" s="284"/>
      <c r="H200" s="297" t="s">
        <v>1662</v>
      </c>
      <c r="I200" s="288"/>
      <c r="J200" s="9"/>
      <c r="N200">
        <v>1986</v>
      </c>
      <c r="O200" s="32" t="s">
        <v>237</v>
      </c>
      <c r="Q200" s="32" t="s">
        <v>2118</v>
      </c>
      <c r="R200" s="32"/>
    </row>
    <row r="201" spans="1:19" x14ac:dyDescent="0.15">
      <c r="A201">
        <v>2</v>
      </c>
      <c r="B201" s="60" t="s">
        <v>2125</v>
      </c>
      <c r="D201" s="83"/>
      <c r="E201" s="284"/>
      <c r="F201" s="284"/>
      <c r="G201" s="297" t="s">
        <v>1608</v>
      </c>
      <c r="H201" s="288"/>
      <c r="I201" s="288"/>
      <c r="J201" s="9"/>
      <c r="M201" s="32"/>
      <c r="N201">
        <v>1959</v>
      </c>
      <c r="O201" s="32" t="s">
        <v>318</v>
      </c>
      <c r="P201" s="32"/>
      <c r="Q201" s="32" t="s">
        <v>1613</v>
      </c>
      <c r="R201" s="32"/>
    </row>
    <row r="202" spans="1:19" x14ac:dyDescent="0.15">
      <c r="A202">
        <v>3</v>
      </c>
      <c r="D202" s="83"/>
      <c r="E202" s="284"/>
      <c r="F202" s="284"/>
      <c r="G202" s="284"/>
      <c r="H202" s="298" t="s">
        <v>3578</v>
      </c>
      <c r="I202" s="288"/>
      <c r="J202" s="9"/>
      <c r="N202">
        <v>1980</v>
      </c>
      <c r="P202" s="32" t="s">
        <v>4176</v>
      </c>
      <c r="Q202" s="32" t="s">
        <v>2326</v>
      </c>
      <c r="R202" s="32"/>
    </row>
    <row r="203" spans="1:19" x14ac:dyDescent="0.15">
      <c r="A203">
        <v>2</v>
      </c>
      <c r="D203" s="83"/>
      <c r="E203" s="284"/>
      <c r="F203" s="284"/>
      <c r="G203" s="284"/>
      <c r="H203" s="297" t="s">
        <v>1609</v>
      </c>
      <c r="I203" s="288"/>
      <c r="J203" s="9"/>
      <c r="N203">
        <v>1988</v>
      </c>
      <c r="O203" s="32" t="s">
        <v>1610</v>
      </c>
      <c r="Q203" s="32" t="s">
        <v>812</v>
      </c>
      <c r="R203" s="32"/>
    </row>
    <row r="204" spans="1:19" x14ac:dyDescent="0.15">
      <c r="A204">
        <v>3</v>
      </c>
      <c r="D204" s="83"/>
      <c r="E204" s="284"/>
      <c r="F204" s="284"/>
      <c r="G204" s="295"/>
      <c r="H204" s="296"/>
      <c r="I204" s="298" t="s">
        <v>140</v>
      </c>
      <c r="J204" s="9"/>
      <c r="N204">
        <v>2013</v>
      </c>
    </row>
    <row r="205" spans="1:19" x14ac:dyDescent="0.15">
      <c r="A205">
        <v>3</v>
      </c>
      <c r="D205" s="83"/>
      <c r="E205" s="284"/>
      <c r="F205" s="284"/>
      <c r="G205" s="295"/>
      <c r="H205" s="296"/>
      <c r="I205" s="298" t="s">
        <v>3705</v>
      </c>
      <c r="J205" s="9"/>
      <c r="N205">
        <v>2021</v>
      </c>
    </row>
    <row r="206" spans="1:19" x14ac:dyDescent="0.15">
      <c r="A206">
        <v>2</v>
      </c>
      <c r="B206" s="60" t="s">
        <v>2125</v>
      </c>
      <c r="D206" s="83"/>
      <c r="E206" s="284"/>
      <c r="F206" s="284"/>
      <c r="G206" s="297" t="s">
        <v>886</v>
      </c>
      <c r="H206" s="288"/>
      <c r="I206" s="288"/>
      <c r="J206" s="9"/>
      <c r="N206">
        <v>1969</v>
      </c>
      <c r="O206" t="s">
        <v>304</v>
      </c>
      <c r="Q206" s="32" t="s">
        <v>1165</v>
      </c>
      <c r="R206" s="32"/>
    </row>
    <row r="207" spans="1:19" x14ac:dyDescent="0.15">
      <c r="A207">
        <v>2</v>
      </c>
      <c r="D207" s="83"/>
      <c r="E207" s="284"/>
      <c r="F207" s="295"/>
      <c r="G207" s="296"/>
      <c r="H207" s="297" t="s">
        <v>40</v>
      </c>
      <c r="I207" s="288"/>
      <c r="J207" s="9"/>
      <c r="N207">
        <v>1998</v>
      </c>
    </row>
    <row r="208" spans="1:19" x14ac:dyDescent="0.15">
      <c r="A208">
        <v>2</v>
      </c>
      <c r="B208" s="60" t="s">
        <v>1127</v>
      </c>
      <c r="D208" s="83"/>
      <c r="E208" s="284"/>
      <c r="F208" s="297" t="s">
        <v>3978</v>
      </c>
      <c r="G208" s="288"/>
      <c r="H208" s="288"/>
      <c r="I208" s="288"/>
      <c r="J208" s="9"/>
      <c r="N208">
        <v>1936</v>
      </c>
      <c r="Q208" s="32" t="s">
        <v>1614</v>
      </c>
      <c r="R208" s="32"/>
    </row>
    <row r="209" spans="1:20" x14ac:dyDescent="0.15">
      <c r="A209">
        <v>3</v>
      </c>
      <c r="B209" s="60" t="s">
        <v>2125</v>
      </c>
      <c r="D209" s="83"/>
      <c r="E209" s="295"/>
      <c r="F209" s="296"/>
      <c r="G209" s="298" t="s">
        <v>887</v>
      </c>
      <c r="H209" s="288"/>
      <c r="I209" s="288"/>
      <c r="J209" s="9"/>
      <c r="N209">
        <v>1962</v>
      </c>
      <c r="O209" t="s">
        <v>1111</v>
      </c>
      <c r="P209" s="32" t="s">
        <v>1617</v>
      </c>
      <c r="Q209" s="32" t="s">
        <v>2055</v>
      </c>
      <c r="R209" s="32"/>
    </row>
    <row r="210" spans="1:20" x14ac:dyDescent="0.15">
      <c r="A210">
        <v>2</v>
      </c>
      <c r="B210" s="60" t="s">
        <v>2125</v>
      </c>
      <c r="D210" s="83"/>
      <c r="E210" s="295"/>
      <c r="F210" s="296"/>
      <c r="G210" s="297" t="s">
        <v>1078</v>
      </c>
      <c r="H210" s="288"/>
      <c r="I210" s="288"/>
      <c r="J210" s="9"/>
      <c r="N210">
        <v>1964</v>
      </c>
      <c r="O210" s="32" t="s">
        <v>2325</v>
      </c>
      <c r="Q210" s="32" t="s">
        <v>2324</v>
      </c>
      <c r="R210" s="32"/>
    </row>
    <row r="211" spans="1:20" x14ac:dyDescent="0.15">
      <c r="A211">
        <v>2</v>
      </c>
      <c r="D211" s="83"/>
      <c r="E211" s="295"/>
      <c r="F211" s="296"/>
      <c r="G211" s="284"/>
      <c r="H211" s="297" t="s">
        <v>1615</v>
      </c>
      <c r="I211" s="288"/>
      <c r="J211" s="9"/>
      <c r="N211">
        <v>1984</v>
      </c>
      <c r="O211" s="32" t="s">
        <v>1616</v>
      </c>
      <c r="Q211" s="32" t="s">
        <v>1901</v>
      </c>
      <c r="R211" s="32"/>
    </row>
    <row r="212" spans="1:20" x14ac:dyDescent="0.15">
      <c r="A212">
        <v>2</v>
      </c>
      <c r="D212" s="83"/>
      <c r="E212" s="295"/>
      <c r="F212" s="296"/>
      <c r="G212" s="284"/>
      <c r="H212" s="284"/>
      <c r="I212" s="297" t="s">
        <v>36</v>
      </c>
      <c r="J212" s="9"/>
      <c r="N212">
        <v>2014</v>
      </c>
    </row>
    <row r="213" spans="1:20" x14ac:dyDescent="0.15">
      <c r="A213">
        <v>3</v>
      </c>
      <c r="D213" s="83"/>
      <c r="E213" s="295"/>
      <c r="F213" s="296"/>
      <c r="G213" s="284"/>
      <c r="H213" s="284"/>
      <c r="I213" s="298" t="s">
        <v>2785</v>
      </c>
      <c r="J213" s="9"/>
      <c r="N213">
        <v>2018</v>
      </c>
    </row>
    <row r="214" spans="1:20" x14ac:dyDescent="0.15">
      <c r="A214">
        <v>2</v>
      </c>
      <c r="D214" s="83"/>
      <c r="E214" s="295"/>
      <c r="F214" s="296"/>
      <c r="G214" s="284"/>
      <c r="H214" s="297" t="s">
        <v>1079</v>
      </c>
      <c r="I214" s="288"/>
      <c r="J214" s="9"/>
      <c r="N214">
        <v>1985</v>
      </c>
      <c r="O214" s="32" t="s">
        <v>1408</v>
      </c>
      <c r="Q214" s="32" t="s">
        <v>2055</v>
      </c>
      <c r="R214" s="32"/>
    </row>
    <row r="215" spans="1:20" x14ac:dyDescent="0.15">
      <c r="A215">
        <v>2</v>
      </c>
      <c r="D215" s="83"/>
      <c r="E215" s="295"/>
      <c r="F215" s="296"/>
      <c r="G215" s="284"/>
      <c r="H215" s="284"/>
      <c r="I215" s="297" t="s">
        <v>1817</v>
      </c>
      <c r="J215" s="9"/>
      <c r="N215">
        <v>2017</v>
      </c>
    </row>
    <row r="216" spans="1:20" x14ac:dyDescent="0.15">
      <c r="A216">
        <v>3</v>
      </c>
      <c r="D216" s="83"/>
      <c r="E216" s="295"/>
      <c r="F216" s="296"/>
      <c r="G216" s="284"/>
      <c r="H216" s="298" t="s">
        <v>547</v>
      </c>
      <c r="I216" s="288"/>
      <c r="J216" s="9"/>
      <c r="N216">
        <v>1991</v>
      </c>
      <c r="O216" s="32" t="s">
        <v>232</v>
      </c>
    </row>
    <row r="217" spans="1:20" x14ac:dyDescent="0.15">
      <c r="A217">
        <v>2</v>
      </c>
      <c r="D217" s="83"/>
      <c r="E217" s="295"/>
      <c r="F217" s="296"/>
      <c r="G217" s="297" t="s">
        <v>949</v>
      </c>
      <c r="H217" s="288"/>
      <c r="I217" s="288"/>
      <c r="J217" s="9"/>
      <c r="N217">
        <v>1977</v>
      </c>
      <c r="O217" s="32" t="s">
        <v>305</v>
      </c>
      <c r="Q217" s="32" t="s">
        <v>870</v>
      </c>
      <c r="R217" s="32"/>
    </row>
    <row r="218" spans="1:20" x14ac:dyDescent="0.15">
      <c r="A218">
        <v>2</v>
      </c>
      <c r="D218" s="83"/>
      <c r="E218" s="295"/>
      <c r="F218" s="288"/>
      <c r="G218" s="296"/>
      <c r="H218" s="297" t="s">
        <v>468</v>
      </c>
      <c r="I218" s="288"/>
      <c r="J218" s="9"/>
      <c r="N218">
        <v>2006</v>
      </c>
    </row>
    <row r="219" spans="1:20" x14ac:dyDescent="0.15">
      <c r="A219">
        <v>2</v>
      </c>
      <c r="D219" s="83"/>
      <c r="E219" s="303"/>
      <c r="F219" s="300"/>
      <c r="G219" s="304"/>
      <c r="H219" s="327" t="s">
        <v>562</v>
      </c>
      <c r="I219" s="300"/>
      <c r="J219" s="9"/>
      <c r="N219">
        <v>2010</v>
      </c>
    </row>
    <row r="220" spans="1:20" ht="15.75" x14ac:dyDescent="0.25">
      <c r="A220">
        <v>1</v>
      </c>
      <c r="B220" s="60" t="s">
        <v>3351</v>
      </c>
      <c r="D220" s="83"/>
      <c r="E220" s="166" t="s">
        <v>2905</v>
      </c>
      <c r="F220" s="167"/>
      <c r="G220" s="167"/>
      <c r="H220" s="167"/>
      <c r="I220" s="167"/>
      <c r="J220" s="9"/>
      <c r="N220">
        <v>1898</v>
      </c>
      <c r="O220">
        <v>1981</v>
      </c>
      <c r="P220" s="122" t="s">
        <v>371</v>
      </c>
      <c r="Q220" s="32"/>
      <c r="R220" s="32"/>
    </row>
    <row r="221" spans="1:20" ht="15.75" x14ac:dyDescent="0.25">
      <c r="A221">
        <v>1</v>
      </c>
      <c r="B221" s="60" t="s">
        <v>3351</v>
      </c>
      <c r="D221" s="83"/>
      <c r="E221" s="173"/>
      <c r="F221" s="180" t="s">
        <v>2906</v>
      </c>
      <c r="G221" s="181"/>
      <c r="H221" s="181"/>
      <c r="I221" s="182"/>
      <c r="J221" s="9"/>
      <c r="L221" s="122"/>
      <c r="M221" s="34"/>
      <c r="N221">
        <v>1920</v>
      </c>
      <c r="O221">
        <v>1993</v>
      </c>
      <c r="Q221" s="32" t="s">
        <v>1085</v>
      </c>
      <c r="R221" s="32"/>
    </row>
    <row r="222" spans="1:20" x14ac:dyDescent="0.15">
      <c r="A222">
        <v>3</v>
      </c>
      <c r="B222" s="60" t="s">
        <v>1127</v>
      </c>
      <c r="D222" s="83"/>
      <c r="E222" s="173"/>
      <c r="F222" s="172"/>
      <c r="G222" s="175" t="s">
        <v>1569</v>
      </c>
      <c r="H222" s="170"/>
      <c r="I222" s="170"/>
      <c r="J222" s="9"/>
      <c r="M222" s="32"/>
      <c r="N222">
        <v>1940</v>
      </c>
      <c r="O222" t="s">
        <v>1111</v>
      </c>
      <c r="P222" s="16" t="s">
        <v>3280</v>
      </c>
      <c r="Q222" s="32" t="s">
        <v>2350</v>
      </c>
      <c r="R222" s="32" t="s">
        <v>1736</v>
      </c>
    </row>
    <row r="223" spans="1:20" x14ac:dyDescent="0.15">
      <c r="A223">
        <v>2</v>
      </c>
      <c r="B223" s="60" t="s">
        <v>1127</v>
      </c>
      <c r="D223" s="83"/>
      <c r="E223" s="173"/>
      <c r="F223" s="172"/>
      <c r="G223" s="176" t="s">
        <v>2908</v>
      </c>
      <c r="H223" s="170"/>
      <c r="I223" s="170"/>
      <c r="J223" s="9"/>
      <c r="N223">
        <v>1942</v>
      </c>
      <c r="O223" t="s">
        <v>1111</v>
      </c>
      <c r="Q223" s="32" t="s">
        <v>3525</v>
      </c>
      <c r="R223" t="s">
        <v>1793</v>
      </c>
    </row>
    <row r="224" spans="1:20" x14ac:dyDescent="0.15">
      <c r="A224">
        <v>3</v>
      </c>
      <c r="B224" s="60" t="s">
        <v>2125</v>
      </c>
      <c r="D224" s="83"/>
      <c r="E224" s="173"/>
      <c r="F224" s="172"/>
      <c r="G224" s="172"/>
      <c r="H224" s="175" t="s">
        <v>888</v>
      </c>
      <c r="I224" s="170"/>
      <c r="J224" s="9"/>
      <c r="M224" s="32"/>
      <c r="N224">
        <v>1974</v>
      </c>
      <c r="O224" s="32" t="s">
        <v>1104</v>
      </c>
      <c r="P224" s="32" t="s">
        <v>1779</v>
      </c>
      <c r="Q224" s="32" t="s">
        <v>3070</v>
      </c>
      <c r="R224" s="32" t="s">
        <v>2840</v>
      </c>
      <c r="T224" t="s">
        <v>3311</v>
      </c>
    </row>
    <row r="225" spans="1:19" x14ac:dyDescent="0.15">
      <c r="A225">
        <v>2</v>
      </c>
      <c r="D225" s="83"/>
      <c r="E225" s="173"/>
      <c r="F225" s="172"/>
      <c r="G225" s="172"/>
      <c r="H225" s="176" t="s">
        <v>948</v>
      </c>
      <c r="I225" s="170"/>
      <c r="J225" s="9"/>
      <c r="M225" s="32"/>
      <c r="N225">
        <v>1978</v>
      </c>
      <c r="O225" s="32" t="s">
        <v>241</v>
      </c>
      <c r="P225" s="32"/>
      <c r="Q225" s="32" t="s">
        <v>1789</v>
      </c>
      <c r="R225" s="32"/>
    </row>
    <row r="226" spans="1:19" x14ac:dyDescent="0.15">
      <c r="A226">
        <v>3</v>
      </c>
      <c r="D226" s="83"/>
      <c r="E226" s="173"/>
      <c r="F226" s="172"/>
      <c r="G226" s="276"/>
      <c r="H226" s="179"/>
      <c r="I226" s="175" t="s">
        <v>889</v>
      </c>
      <c r="J226" s="9"/>
      <c r="N226">
        <v>2004</v>
      </c>
    </row>
    <row r="227" spans="1:19" x14ac:dyDescent="0.15">
      <c r="A227">
        <v>2</v>
      </c>
      <c r="D227" s="83"/>
      <c r="E227" s="173"/>
      <c r="F227" s="172"/>
      <c r="G227" s="276"/>
      <c r="H227" s="179"/>
      <c r="I227" s="176" t="s">
        <v>20</v>
      </c>
      <c r="J227" s="9"/>
      <c r="N227">
        <v>2007</v>
      </c>
    </row>
    <row r="228" spans="1:19" x14ac:dyDescent="0.15">
      <c r="A228">
        <v>3</v>
      </c>
      <c r="B228" s="60" t="s">
        <v>1127</v>
      </c>
      <c r="D228" s="83"/>
      <c r="E228" s="173"/>
      <c r="F228" s="172"/>
      <c r="G228" s="175" t="s">
        <v>3281</v>
      </c>
      <c r="H228" s="170"/>
      <c r="I228" s="170"/>
      <c r="J228" s="9"/>
      <c r="N228">
        <v>1944</v>
      </c>
      <c r="O228" t="s">
        <v>233</v>
      </c>
      <c r="P228" s="15" t="s">
        <v>1867</v>
      </c>
      <c r="Q228" s="32" t="s">
        <v>3089</v>
      </c>
      <c r="R228" s="32" t="s">
        <v>3282</v>
      </c>
    </row>
    <row r="229" spans="1:19" x14ac:dyDescent="0.15">
      <c r="A229">
        <v>1</v>
      </c>
      <c r="B229" s="60" t="s">
        <v>3351</v>
      </c>
      <c r="D229" s="83"/>
      <c r="E229" s="173"/>
      <c r="F229" s="172"/>
      <c r="G229" s="171" t="s">
        <v>3109</v>
      </c>
      <c r="H229" s="170"/>
      <c r="I229" s="170"/>
      <c r="J229" s="9"/>
      <c r="N229">
        <v>1947</v>
      </c>
      <c r="O229">
        <v>2010</v>
      </c>
      <c r="Q229" s="32" t="s">
        <v>531</v>
      </c>
      <c r="R229" s="32"/>
    </row>
    <row r="230" spans="1:19" x14ac:dyDescent="0.15">
      <c r="A230">
        <v>3</v>
      </c>
      <c r="D230" s="83"/>
      <c r="E230" s="173"/>
      <c r="F230" s="172"/>
      <c r="G230" s="172"/>
      <c r="H230" s="175" t="s">
        <v>891</v>
      </c>
      <c r="I230" s="170"/>
      <c r="J230" s="9"/>
      <c r="M230" s="32"/>
      <c r="N230">
        <v>1980</v>
      </c>
      <c r="O230" s="32" t="s">
        <v>1408</v>
      </c>
      <c r="P230" s="32" t="s">
        <v>2348</v>
      </c>
      <c r="Q230" s="32" t="s">
        <v>2349</v>
      </c>
      <c r="R230" s="32" t="s">
        <v>3020</v>
      </c>
      <c r="S230" s="32" t="s">
        <v>338</v>
      </c>
    </row>
    <row r="231" spans="1:19" x14ac:dyDescent="0.15">
      <c r="A231">
        <v>3</v>
      </c>
      <c r="D231" s="83"/>
      <c r="E231" s="173"/>
      <c r="F231" s="172"/>
      <c r="G231" s="172"/>
      <c r="H231" s="175" t="s">
        <v>892</v>
      </c>
      <c r="I231" s="170"/>
      <c r="J231" s="9"/>
      <c r="M231" s="32"/>
      <c r="N231">
        <v>1980</v>
      </c>
      <c r="O231" t="s">
        <v>1111</v>
      </c>
      <c r="P231" s="32" t="s">
        <v>2347</v>
      </c>
      <c r="Q231" s="32" t="s">
        <v>2252</v>
      </c>
      <c r="R231" s="32" t="s">
        <v>2961</v>
      </c>
      <c r="S231" s="32" t="s">
        <v>338</v>
      </c>
    </row>
    <row r="232" spans="1:19" x14ac:dyDescent="0.15">
      <c r="A232">
        <v>3</v>
      </c>
      <c r="B232" s="60" t="s">
        <v>2125</v>
      </c>
      <c r="D232" s="83"/>
      <c r="E232" s="173"/>
      <c r="F232" s="172"/>
      <c r="G232" s="175" t="s">
        <v>1522</v>
      </c>
      <c r="H232" s="170"/>
      <c r="I232" s="170"/>
      <c r="J232" s="9"/>
      <c r="M232" s="32"/>
      <c r="N232">
        <v>1950</v>
      </c>
      <c r="O232" t="s">
        <v>1111</v>
      </c>
      <c r="P232" s="16" t="s">
        <v>3681</v>
      </c>
      <c r="Q232" s="32" t="s">
        <v>3021</v>
      </c>
      <c r="R232" s="32" t="s">
        <v>1687</v>
      </c>
    </row>
    <row r="233" spans="1:19" x14ac:dyDescent="0.15">
      <c r="A233">
        <v>3</v>
      </c>
      <c r="B233" s="60" t="s">
        <v>2125</v>
      </c>
      <c r="D233" s="83"/>
      <c r="E233" s="173"/>
      <c r="F233" s="172"/>
      <c r="G233" s="175" t="s">
        <v>893</v>
      </c>
      <c r="H233" s="170"/>
      <c r="I233" s="170"/>
      <c r="J233" s="9"/>
      <c r="M233" s="32"/>
      <c r="N233">
        <v>1958</v>
      </c>
      <c r="O233" s="32" t="s">
        <v>305</v>
      </c>
      <c r="P233" s="16" t="s">
        <v>3713</v>
      </c>
      <c r="Q233" s="32" t="s">
        <v>2351</v>
      </c>
      <c r="R233" s="32"/>
      <c r="S233" s="32" t="s">
        <v>338</v>
      </c>
    </row>
    <row r="234" spans="1:19" x14ac:dyDescent="0.15">
      <c r="A234">
        <v>3</v>
      </c>
      <c r="B234" s="60" t="s">
        <v>2125</v>
      </c>
      <c r="D234" s="83"/>
      <c r="E234" s="173"/>
      <c r="F234" s="172"/>
      <c r="G234" s="175" t="s">
        <v>3069</v>
      </c>
      <c r="H234" s="170"/>
      <c r="I234" s="170"/>
      <c r="J234" s="9"/>
      <c r="M234" s="32"/>
      <c r="N234">
        <v>1958</v>
      </c>
      <c r="O234" s="32" t="s">
        <v>242</v>
      </c>
      <c r="P234" s="32" t="s">
        <v>3708</v>
      </c>
      <c r="Q234" s="32" t="s">
        <v>2285</v>
      </c>
      <c r="R234" s="32" t="s">
        <v>236</v>
      </c>
      <c r="S234" s="32" t="s">
        <v>338</v>
      </c>
    </row>
    <row r="235" spans="1:19" x14ac:dyDescent="0.15">
      <c r="A235">
        <v>1</v>
      </c>
      <c r="B235" s="60" t="s">
        <v>3351</v>
      </c>
      <c r="D235" s="83"/>
      <c r="E235" s="173"/>
      <c r="F235" s="171" t="s">
        <v>3652</v>
      </c>
      <c r="G235" s="170"/>
      <c r="H235" s="170"/>
      <c r="I235" s="170"/>
      <c r="J235" s="9"/>
      <c r="N235">
        <v>1923</v>
      </c>
      <c r="O235">
        <v>2012</v>
      </c>
      <c r="P235" s="32" t="s">
        <v>3369</v>
      </c>
      <c r="Q235" s="32" t="s">
        <v>1833</v>
      </c>
      <c r="R235" s="32" t="s">
        <v>4147</v>
      </c>
      <c r="S235" s="32" t="s">
        <v>3653</v>
      </c>
    </row>
    <row r="236" spans="1:19" x14ac:dyDescent="0.15">
      <c r="A236">
        <v>1</v>
      </c>
      <c r="B236" s="60" t="s">
        <v>3655</v>
      </c>
      <c r="D236" s="83"/>
      <c r="E236" s="173"/>
      <c r="F236" s="171" t="s">
        <v>3915</v>
      </c>
      <c r="G236" s="170"/>
      <c r="H236" s="170"/>
      <c r="I236" s="170"/>
      <c r="J236" s="9"/>
      <c r="Q236" t="s">
        <v>1295</v>
      </c>
    </row>
    <row r="237" spans="1:19" x14ac:dyDescent="0.15">
      <c r="A237">
        <v>1</v>
      </c>
      <c r="B237" s="60" t="s">
        <v>3351</v>
      </c>
      <c r="D237" s="83"/>
      <c r="E237" s="173"/>
      <c r="F237" s="171" t="s">
        <v>3258</v>
      </c>
      <c r="G237" s="170"/>
      <c r="H237" s="170"/>
      <c r="I237" s="170"/>
      <c r="J237" s="9"/>
      <c r="K237" s="9"/>
      <c r="N237">
        <v>1932</v>
      </c>
      <c r="O237">
        <v>2019</v>
      </c>
      <c r="Q237" t="s">
        <v>3654</v>
      </c>
    </row>
    <row r="238" spans="1:19" x14ac:dyDescent="0.15">
      <c r="A238">
        <v>3</v>
      </c>
      <c r="B238" s="60" t="s">
        <v>2125</v>
      </c>
      <c r="D238" s="83"/>
      <c r="E238" s="173"/>
      <c r="F238" s="172"/>
      <c r="G238" s="175" t="s">
        <v>895</v>
      </c>
      <c r="H238" s="170"/>
      <c r="I238" s="170"/>
      <c r="J238" s="9"/>
      <c r="M238" s="32"/>
      <c r="N238">
        <v>1962</v>
      </c>
      <c r="O238" s="32" t="s">
        <v>1307</v>
      </c>
      <c r="P238" s="32" t="s">
        <v>1594</v>
      </c>
      <c r="Q238" s="32" t="s">
        <v>406</v>
      </c>
      <c r="R238" s="32" t="s">
        <v>1734</v>
      </c>
    </row>
    <row r="239" spans="1:19" x14ac:dyDescent="0.15">
      <c r="A239">
        <v>1</v>
      </c>
      <c r="B239" s="60" t="s">
        <v>3360</v>
      </c>
      <c r="D239" s="83"/>
      <c r="E239" s="173"/>
      <c r="F239" s="172"/>
      <c r="G239" s="171" t="s">
        <v>896</v>
      </c>
      <c r="H239" s="170"/>
      <c r="I239" s="170"/>
      <c r="J239" s="9"/>
      <c r="N239">
        <v>1964</v>
      </c>
      <c r="O239">
        <v>1988</v>
      </c>
      <c r="P239" s="32" t="s">
        <v>1294</v>
      </c>
      <c r="Q239" s="32" t="s">
        <v>914</v>
      </c>
      <c r="R239" s="32"/>
    </row>
    <row r="240" spans="1:19" x14ac:dyDescent="0.15">
      <c r="A240">
        <v>3</v>
      </c>
      <c r="B240" s="60" t="s">
        <v>2126</v>
      </c>
      <c r="D240" s="83"/>
      <c r="E240" s="173"/>
      <c r="F240" s="172"/>
      <c r="G240" s="175" t="s">
        <v>346</v>
      </c>
      <c r="H240" s="170"/>
      <c r="I240" s="170"/>
      <c r="J240" s="9"/>
      <c r="N240">
        <v>1965</v>
      </c>
      <c r="O240" t="s">
        <v>1111</v>
      </c>
      <c r="P240" s="32"/>
      <c r="Q240" s="32" t="s">
        <v>914</v>
      </c>
      <c r="R240" s="32"/>
    </row>
    <row r="241" spans="1:20" x14ac:dyDescent="0.15">
      <c r="A241">
        <v>3</v>
      </c>
      <c r="B241" s="60" t="s">
        <v>2125</v>
      </c>
      <c r="D241" s="83"/>
      <c r="E241" s="173"/>
      <c r="F241" s="172"/>
      <c r="G241" s="175" t="s">
        <v>1523</v>
      </c>
      <c r="H241" s="170"/>
      <c r="I241" s="170"/>
      <c r="J241" s="9"/>
      <c r="M241" s="32"/>
      <c r="N241">
        <v>1968</v>
      </c>
      <c r="O241" s="32" t="s">
        <v>441</v>
      </c>
      <c r="P241" s="16" t="s">
        <v>1595</v>
      </c>
      <c r="Q241" s="32"/>
      <c r="R241" s="32" t="s">
        <v>3595</v>
      </c>
    </row>
    <row r="242" spans="1:20" x14ac:dyDescent="0.15">
      <c r="A242">
        <v>1</v>
      </c>
      <c r="B242" s="60" t="s">
        <v>3351</v>
      </c>
      <c r="D242" s="83"/>
      <c r="E242" s="231"/>
      <c r="F242" s="242" t="s">
        <v>3916</v>
      </c>
      <c r="G242" s="186"/>
      <c r="H242" s="186"/>
      <c r="I242" s="186"/>
      <c r="J242" s="9"/>
      <c r="N242">
        <v>1937</v>
      </c>
      <c r="O242">
        <v>2018</v>
      </c>
      <c r="P242" s="16" t="s">
        <v>3568</v>
      </c>
      <c r="Q242" s="32" t="s">
        <v>3601</v>
      </c>
      <c r="R242" s="32" t="s">
        <v>2169</v>
      </c>
    </row>
    <row r="243" spans="1:20" ht="15.75" x14ac:dyDescent="0.25">
      <c r="A243">
        <v>1</v>
      </c>
      <c r="D243" s="83"/>
      <c r="E243" s="89" t="s">
        <v>1373</v>
      </c>
      <c r="F243" s="90"/>
      <c r="G243" s="90"/>
      <c r="H243" s="90"/>
      <c r="I243" s="90"/>
      <c r="J243" s="9"/>
      <c r="N243" s="122" t="s">
        <v>3735</v>
      </c>
      <c r="Q243" s="32" t="s">
        <v>1208</v>
      </c>
      <c r="R243" s="32"/>
    </row>
    <row r="244" spans="1:20" x14ac:dyDescent="0.15">
      <c r="A244">
        <v>1</v>
      </c>
      <c r="D244" s="83"/>
      <c r="E244" s="189"/>
      <c r="F244" s="200" t="s">
        <v>1209</v>
      </c>
      <c r="G244" s="92"/>
      <c r="H244" s="92"/>
      <c r="I244" s="92"/>
      <c r="J244" s="9"/>
      <c r="P244" s="32" t="s">
        <v>2063</v>
      </c>
      <c r="Q244" s="32" t="s">
        <v>488</v>
      </c>
      <c r="R244" s="32"/>
    </row>
    <row r="245" spans="1:20" x14ac:dyDescent="0.15">
      <c r="A245">
        <v>1</v>
      </c>
      <c r="B245" s="60" t="s">
        <v>3351</v>
      </c>
      <c r="D245" s="83"/>
      <c r="E245" s="189"/>
      <c r="F245" s="200" t="s">
        <v>3917</v>
      </c>
      <c r="G245" s="92"/>
      <c r="H245" s="92"/>
      <c r="I245" s="92"/>
      <c r="J245" s="9"/>
      <c r="M245" s="32"/>
      <c r="N245">
        <v>1926</v>
      </c>
      <c r="O245">
        <v>1996</v>
      </c>
      <c r="P245" s="32" t="s">
        <v>2260</v>
      </c>
      <c r="Q245" s="32" t="s">
        <v>2327</v>
      </c>
      <c r="R245" s="32" t="s">
        <v>3022</v>
      </c>
      <c r="S245" s="32" t="s">
        <v>1443</v>
      </c>
    </row>
    <row r="246" spans="1:20" x14ac:dyDescent="0.15">
      <c r="A246">
        <v>1</v>
      </c>
      <c r="B246" s="60" t="s">
        <v>3351</v>
      </c>
      <c r="D246" s="83"/>
      <c r="E246" s="189"/>
      <c r="F246" s="200" t="s">
        <v>898</v>
      </c>
      <c r="G246" s="92"/>
      <c r="H246" s="92"/>
      <c r="I246" s="92"/>
      <c r="J246" s="9"/>
      <c r="N246">
        <v>1928</v>
      </c>
      <c r="O246">
        <v>2013</v>
      </c>
      <c r="Q246" s="32" t="s">
        <v>2774</v>
      </c>
      <c r="R246" s="32"/>
      <c r="S246" s="32" t="s">
        <v>341</v>
      </c>
    </row>
    <row r="247" spans="1:20" x14ac:dyDescent="0.15">
      <c r="A247">
        <v>2</v>
      </c>
      <c r="B247" s="60" t="s">
        <v>2125</v>
      </c>
      <c r="D247" s="83"/>
      <c r="E247" s="189"/>
      <c r="F247" s="189"/>
      <c r="G247" s="191" t="s">
        <v>899</v>
      </c>
      <c r="H247" s="92"/>
      <c r="I247" s="92"/>
      <c r="J247" s="9"/>
      <c r="N247">
        <v>1953</v>
      </c>
      <c r="O247" t="s">
        <v>1111</v>
      </c>
      <c r="Q247" s="32" t="s">
        <v>4188</v>
      </c>
      <c r="R247" s="32"/>
    </row>
    <row r="248" spans="1:20" x14ac:dyDescent="0.15">
      <c r="A248">
        <v>2</v>
      </c>
      <c r="B248" s="60" t="s">
        <v>2125</v>
      </c>
      <c r="D248" s="83"/>
      <c r="E248" s="189"/>
      <c r="F248" s="189"/>
      <c r="G248" s="189"/>
      <c r="H248" s="191" t="s">
        <v>3564</v>
      </c>
      <c r="I248" s="92"/>
      <c r="J248" s="9"/>
      <c r="N248">
        <v>1977</v>
      </c>
      <c r="O248" t="s">
        <v>1111</v>
      </c>
      <c r="Q248" s="32" t="s">
        <v>2331</v>
      </c>
      <c r="R248" s="32" t="s">
        <v>1173</v>
      </c>
    </row>
    <row r="249" spans="1:20" x14ac:dyDescent="0.15">
      <c r="A249">
        <v>3</v>
      </c>
      <c r="D249" s="83"/>
      <c r="E249" s="189"/>
      <c r="F249" s="189"/>
      <c r="G249" s="189"/>
      <c r="H249" s="189"/>
      <c r="I249" s="190" t="s">
        <v>900</v>
      </c>
      <c r="J249" s="9"/>
      <c r="N249">
        <v>2003</v>
      </c>
    </row>
    <row r="250" spans="1:20" x14ac:dyDescent="0.15">
      <c r="A250">
        <v>3</v>
      </c>
      <c r="D250" s="83"/>
      <c r="E250" s="189"/>
      <c r="F250" s="189"/>
      <c r="G250" s="189"/>
      <c r="H250" s="189"/>
      <c r="I250" s="190" t="s">
        <v>534</v>
      </c>
      <c r="J250" s="9"/>
      <c r="N250">
        <v>2008</v>
      </c>
    </row>
    <row r="251" spans="1:20" x14ac:dyDescent="0.15">
      <c r="A251">
        <v>2</v>
      </c>
      <c r="D251" s="83"/>
      <c r="E251" s="189"/>
      <c r="F251" s="189"/>
      <c r="G251" s="189"/>
      <c r="H251" s="191" t="s">
        <v>901</v>
      </c>
      <c r="I251" s="92"/>
      <c r="J251" s="9"/>
      <c r="M251" s="32"/>
      <c r="N251">
        <v>1989</v>
      </c>
      <c r="O251" s="32" t="s">
        <v>264</v>
      </c>
      <c r="P251" s="32"/>
      <c r="Q251" s="32" t="s">
        <v>2332</v>
      </c>
      <c r="R251" t="s">
        <v>2313</v>
      </c>
    </row>
    <row r="252" spans="1:20" x14ac:dyDescent="0.15">
      <c r="A252">
        <v>2</v>
      </c>
      <c r="D252" s="83"/>
      <c r="E252" s="189"/>
      <c r="F252" s="189"/>
      <c r="G252" s="192"/>
      <c r="H252" s="193"/>
      <c r="I252" s="191" t="s">
        <v>836</v>
      </c>
      <c r="J252" s="9"/>
      <c r="M252" s="32"/>
      <c r="N252">
        <v>2016</v>
      </c>
      <c r="O252" s="32"/>
      <c r="P252" s="32"/>
      <c r="Q252" s="32"/>
      <c r="R252" s="32"/>
    </row>
    <row r="253" spans="1:20" x14ac:dyDescent="0.15">
      <c r="A253">
        <v>1</v>
      </c>
      <c r="B253" s="60" t="s">
        <v>3359</v>
      </c>
      <c r="D253" s="83"/>
      <c r="E253" s="189"/>
      <c r="F253" s="189"/>
      <c r="G253" s="200" t="s">
        <v>4081</v>
      </c>
      <c r="H253" s="92"/>
      <c r="I253" s="92"/>
      <c r="J253" s="9"/>
      <c r="N253">
        <v>1956</v>
      </c>
      <c r="O253">
        <v>2013</v>
      </c>
      <c r="Q253" t="s">
        <v>2328</v>
      </c>
    </row>
    <row r="254" spans="1:20" x14ac:dyDescent="0.15">
      <c r="A254">
        <v>3</v>
      </c>
      <c r="D254" s="83"/>
      <c r="E254" s="189"/>
      <c r="F254" s="189"/>
      <c r="G254" s="189"/>
      <c r="H254" s="190" t="s">
        <v>902</v>
      </c>
      <c r="I254" s="92"/>
      <c r="J254" s="9"/>
      <c r="N254">
        <v>1984</v>
      </c>
      <c r="O254" t="s">
        <v>1110</v>
      </c>
      <c r="P254" s="32" t="s">
        <v>1245</v>
      </c>
      <c r="Q254" s="32" t="s">
        <v>2335</v>
      </c>
      <c r="R254" s="32" t="s">
        <v>2334</v>
      </c>
    </row>
    <row r="255" spans="1:20" x14ac:dyDescent="0.15">
      <c r="A255">
        <v>3</v>
      </c>
      <c r="D255" s="83"/>
      <c r="E255" s="189"/>
      <c r="F255" s="189"/>
      <c r="G255" s="189"/>
      <c r="H255" s="190" t="s">
        <v>1494</v>
      </c>
      <c r="I255" s="92"/>
      <c r="J255" s="9"/>
      <c r="N255">
        <v>1990</v>
      </c>
      <c r="O255" t="s">
        <v>1110</v>
      </c>
      <c r="Q255" s="32" t="s">
        <v>2333</v>
      </c>
      <c r="R255" s="32" t="s">
        <v>4241</v>
      </c>
      <c r="T255" s="32"/>
    </row>
    <row r="256" spans="1:20" x14ac:dyDescent="0.15">
      <c r="A256">
        <v>3</v>
      </c>
      <c r="B256" s="60" t="s">
        <v>2125</v>
      </c>
      <c r="D256" s="83"/>
      <c r="E256" s="189"/>
      <c r="F256" s="189"/>
      <c r="G256" s="190" t="s">
        <v>903</v>
      </c>
      <c r="H256" s="92"/>
      <c r="I256" s="92"/>
      <c r="J256" s="9"/>
      <c r="N256">
        <v>1960</v>
      </c>
      <c r="P256" s="32" t="s">
        <v>4083</v>
      </c>
      <c r="Q256" s="32" t="s">
        <v>2283</v>
      </c>
      <c r="R256" s="32"/>
    </row>
    <row r="257" spans="1:18" x14ac:dyDescent="0.15">
      <c r="A257">
        <v>2</v>
      </c>
      <c r="B257" s="60" t="s">
        <v>1127</v>
      </c>
      <c r="D257" s="83"/>
      <c r="E257" s="189"/>
      <c r="F257" s="718" t="s">
        <v>4122</v>
      </c>
      <c r="G257" s="720"/>
      <c r="H257" s="720"/>
      <c r="I257" s="720"/>
      <c r="J257" s="9"/>
      <c r="N257">
        <v>1930</v>
      </c>
      <c r="O257" t="s">
        <v>1111</v>
      </c>
      <c r="Q257" s="32" t="s">
        <v>4109</v>
      </c>
      <c r="R257" s="32" t="s">
        <v>4110</v>
      </c>
    </row>
    <row r="258" spans="1:18" x14ac:dyDescent="0.15">
      <c r="A258">
        <v>2</v>
      </c>
      <c r="B258" s="60" t="s">
        <v>2125</v>
      </c>
      <c r="D258" s="83"/>
      <c r="E258" s="189"/>
      <c r="F258" s="189"/>
      <c r="G258" s="191" t="s">
        <v>1197</v>
      </c>
      <c r="H258" s="92"/>
      <c r="I258" s="92"/>
      <c r="J258" s="9"/>
      <c r="N258">
        <v>1957</v>
      </c>
      <c r="O258" t="s">
        <v>1111</v>
      </c>
      <c r="P258" s="32"/>
      <c r="Q258" s="32" t="s">
        <v>1199</v>
      </c>
    </row>
    <row r="259" spans="1:18" x14ac:dyDescent="0.15">
      <c r="A259">
        <v>1</v>
      </c>
      <c r="B259" s="60" t="s">
        <v>3360</v>
      </c>
      <c r="D259" s="83"/>
      <c r="E259" s="189"/>
      <c r="F259" s="189"/>
      <c r="G259" s="91" t="s">
        <v>89</v>
      </c>
      <c r="H259" s="92"/>
      <c r="I259" s="92"/>
      <c r="J259" s="9"/>
      <c r="N259">
        <v>1964</v>
      </c>
      <c r="O259">
        <v>1982</v>
      </c>
      <c r="P259" s="32" t="s">
        <v>1294</v>
      </c>
      <c r="Q259" s="32" t="s">
        <v>914</v>
      </c>
      <c r="R259" s="32"/>
    </row>
    <row r="260" spans="1:18" x14ac:dyDescent="0.15">
      <c r="A260">
        <v>2</v>
      </c>
      <c r="B260" s="60" t="s">
        <v>2125</v>
      </c>
      <c r="D260" s="83"/>
      <c r="E260" s="189"/>
      <c r="F260" s="189"/>
      <c r="G260" s="191" t="s">
        <v>1198</v>
      </c>
      <c r="H260" s="92"/>
      <c r="I260" s="92"/>
      <c r="J260" s="9"/>
      <c r="N260">
        <v>1967</v>
      </c>
      <c r="O260" t="s">
        <v>305</v>
      </c>
      <c r="Q260" s="32" t="s">
        <v>4144</v>
      </c>
      <c r="R260" s="32"/>
    </row>
    <row r="261" spans="1:18" x14ac:dyDescent="0.15">
      <c r="A261">
        <v>3</v>
      </c>
      <c r="D261" s="83"/>
      <c r="E261" s="189"/>
      <c r="F261" s="189"/>
      <c r="G261" s="189"/>
      <c r="H261" s="197" t="s">
        <v>65</v>
      </c>
      <c r="I261" s="94"/>
      <c r="J261" s="9"/>
      <c r="N261">
        <v>1994</v>
      </c>
    </row>
    <row r="262" spans="1:18" x14ac:dyDescent="0.15">
      <c r="A262">
        <v>2</v>
      </c>
      <c r="D262" s="83"/>
      <c r="E262" s="189"/>
      <c r="F262" s="189"/>
      <c r="G262" s="189"/>
      <c r="H262" s="188" t="s">
        <v>59</v>
      </c>
      <c r="I262" s="94"/>
      <c r="J262" s="9"/>
      <c r="N262">
        <v>1998</v>
      </c>
    </row>
    <row r="263" spans="1:18" x14ac:dyDescent="0.15">
      <c r="A263">
        <v>1</v>
      </c>
      <c r="B263" s="60" t="s">
        <v>3351</v>
      </c>
      <c r="D263" s="83"/>
      <c r="E263" s="189"/>
      <c r="F263" s="200" t="s">
        <v>2292</v>
      </c>
      <c r="G263" s="92"/>
      <c r="H263" s="92"/>
      <c r="I263" s="92"/>
      <c r="J263" s="9"/>
      <c r="N263">
        <v>1935</v>
      </c>
      <c r="O263">
        <v>2017</v>
      </c>
      <c r="Q263" t="s">
        <v>2293</v>
      </c>
    </row>
    <row r="264" spans="1:18" x14ac:dyDescent="0.15">
      <c r="A264">
        <v>2</v>
      </c>
      <c r="B264" s="60" t="s">
        <v>2125</v>
      </c>
      <c r="D264" s="83"/>
      <c r="E264" s="192"/>
      <c r="F264" s="193"/>
      <c r="G264" s="191" t="s">
        <v>1887</v>
      </c>
      <c r="H264" s="92"/>
      <c r="I264" s="92"/>
      <c r="J264" s="9"/>
      <c r="N264">
        <v>1959</v>
      </c>
      <c r="O264" t="s">
        <v>1111</v>
      </c>
      <c r="Q264" s="32" t="s">
        <v>3106</v>
      </c>
      <c r="R264" s="32" t="s">
        <v>341</v>
      </c>
    </row>
    <row r="265" spans="1:18" x14ac:dyDescent="0.15">
      <c r="A265">
        <v>2</v>
      </c>
      <c r="D265" s="83"/>
      <c r="E265" s="192"/>
      <c r="F265" s="193"/>
      <c r="G265" s="189"/>
      <c r="H265" s="191" t="s">
        <v>904</v>
      </c>
      <c r="I265" s="92"/>
      <c r="J265" s="9"/>
      <c r="M265" s="32"/>
      <c r="N265">
        <v>1986</v>
      </c>
      <c r="O265" s="32" t="s">
        <v>252</v>
      </c>
      <c r="P265" s="32"/>
      <c r="Q265" s="32" t="s">
        <v>2336</v>
      </c>
      <c r="R265" s="32" t="s">
        <v>1173</v>
      </c>
    </row>
    <row r="266" spans="1:18" x14ac:dyDescent="0.15">
      <c r="A266">
        <v>3</v>
      </c>
      <c r="D266" s="83"/>
      <c r="E266" s="192"/>
      <c r="F266" s="193"/>
      <c r="G266" s="189"/>
      <c r="H266" s="189"/>
      <c r="I266" s="190" t="s">
        <v>905</v>
      </c>
      <c r="J266" s="9"/>
      <c r="N266">
        <v>2014</v>
      </c>
    </row>
    <row r="267" spans="1:18" x14ac:dyDescent="0.15">
      <c r="A267">
        <v>2</v>
      </c>
      <c r="D267" s="83"/>
      <c r="E267" s="192"/>
      <c r="F267" s="193"/>
      <c r="G267" s="189"/>
      <c r="H267" s="189"/>
      <c r="I267" s="191" t="s">
        <v>1591</v>
      </c>
      <c r="J267" s="9"/>
      <c r="N267">
        <v>2016</v>
      </c>
    </row>
    <row r="268" spans="1:18" x14ac:dyDescent="0.15">
      <c r="A268">
        <v>2</v>
      </c>
      <c r="D268" s="83"/>
      <c r="E268" s="192"/>
      <c r="F268" s="193"/>
      <c r="G268" s="189"/>
      <c r="H268" s="191" t="s">
        <v>1758</v>
      </c>
      <c r="I268" s="92"/>
      <c r="J268" s="9"/>
      <c r="N268">
        <v>1989</v>
      </c>
      <c r="O268" t="s">
        <v>2337</v>
      </c>
      <c r="Q268" s="32" t="s">
        <v>1759</v>
      </c>
      <c r="R268" s="32"/>
    </row>
    <row r="269" spans="1:18" x14ac:dyDescent="0.15">
      <c r="A269">
        <v>2</v>
      </c>
      <c r="B269" s="60" t="s">
        <v>2125</v>
      </c>
      <c r="D269" s="83"/>
      <c r="E269" s="192"/>
      <c r="F269" s="193"/>
      <c r="G269" s="191" t="s">
        <v>906</v>
      </c>
      <c r="H269" s="92"/>
      <c r="I269" s="92"/>
      <c r="J269" s="9"/>
      <c r="N269">
        <v>1961</v>
      </c>
      <c r="O269" t="s">
        <v>1111</v>
      </c>
      <c r="Q269" s="32" t="s">
        <v>640</v>
      </c>
      <c r="R269" s="32"/>
    </row>
    <row r="270" spans="1:18" x14ac:dyDescent="0.15">
      <c r="A270">
        <v>2</v>
      </c>
      <c r="D270" s="83"/>
      <c r="E270" s="192"/>
      <c r="F270" s="193"/>
      <c r="G270" s="189"/>
      <c r="H270" s="191" t="s">
        <v>1045</v>
      </c>
      <c r="I270" s="92"/>
      <c r="J270" s="9"/>
      <c r="N270">
        <v>1986</v>
      </c>
      <c r="O270" t="s">
        <v>237</v>
      </c>
      <c r="R270" s="32" t="s">
        <v>3124</v>
      </c>
    </row>
    <row r="271" spans="1:18" x14ac:dyDescent="0.15">
      <c r="A271">
        <v>3</v>
      </c>
      <c r="D271" s="83"/>
      <c r="E271" s="192"/>
      <c r="F271" s="193"/>
      <c r="G271" s="189"/>
      <c r="H271" s="190" t="s">
        <v>907</v>
      </c>
      <c r="I271" s="92"/>
      <c r="J271" s="9"/>
      <c r="N271">
        <v>1991</v>
      </c>
      <c r="O271" t="s">
        <v>246</v>
      </c>
      <c r="R271" t="s">
        <v>3058</v>
      </c>
    </row>
    <row r="272" spans="1:18" x14ac:dyDescent="0.15">
      <c r="A272">
        <v>3</v>
      </c>
      <c r="B272" s="60" t="s">
        <v>2125</v>
      </c>
      <c r="D272" s="83"/>
      <c r="E272" s="275"/>
      <c r="F272" s="243"/>
      <c r="G272" s="250" t="s">
        <v>1138</v>
      </c>
      <c r="H272" s="201"/>
      <c r="I272" s="201"/>
      <c r="J272" s="9"/>
      <c r="N272">
        <v>1966</v>
      </c>
      <c r="O272" t="s">
        <v>237</v>
      </c>
      <c r="P272" s="32" t="s">
        <v>1285</v>
      </c>
      <c r="Q272" s="32" t="s">
        <v>1166</v>
      </c>
      <c r="R272" s="32" t="s">
        <v>1341</v>
      </c>
    </row>
    <row r="273" spans="1:19" x14ac:dyDescent="0.15">
      <c r="A273">
        <v>1</v>
      </c>
      <c r="B273" s="60" t="s">
        <v>3352</v>
      </c>
      <c r="D273" s="83"/>
      <c r="E273" s="115" t="s">
        <v>2053</v>
      </c>
      <c r="F273" s="105"/>
      <c r="G273" s="9"/>
      <c r="H273" s="9"/>
      <c r="I273" s="9"/>
      <c r="J273" s="9"/>
      <c r="N273">
        <v>1902</v>
      </c>
    </row>
    <row r="274" spans="1:19" x14ac:dyDescent="0.15">
      <c r="A274">
        <v>1</v>
      </c>
      <c r="D274" s="83"/>
      <c r="E274" s="116" t="s">
        <v>2111</v>
      </c>
      <c r="F274" s="110"/>
      <c r="G274" s="9"/>
      <c r="H274" s="9"/>
      <c r="I274" s="9"/>
      <c r="J274" s="9"/>
    </row>
    <row r="275" spans="1:19" x14ac:dyDescent="0.15">
      <c r="A275">
        <v>1</v>
      </c>
      <c r="B275" s="58">
        <v>0</v>
      </c>
      <c r="D275" s="83"/>
      <c r="E275" s="117"/>
      <c r="F275" s="108" t="s">
        <v>5</v>
      </c>
      <c r="G275" s="9"/>
      <c r="H275" s="9"/>
      <c r="I275" s="9"/>
      <c r="J275" s="9"/>
    </row>
    <row r="276" spans="1:19" x14ac:dyDescent="0.15">
      <c r="A276">
        <v>1</v>
      </c>
      <c r="B276" s="60" t="s">
        <v>3351</v>
      </c>
      <c r="D276" s="83"/>
      <c r="E276" s="118" t="s">
        <v>3918</v>
      </c>
      <c r="F276" s="119"/>
      <c r="G276" s="9"/>
      <c r="H276" s="9"/>
      <c r="I276" s="9"/>
      <c r="J276" s="9"/>
      <c r="N276">
        <v>1912</v>
      </c>
      <c r="O276">
        <v>2002</v>
      </c>
      <c r="P276" s="32" t="s">
        <v>3216</v>
      </c>
      <c r="Q276" s="32" t="s">
        <v>1558</v>
      </c>
      <c r="R276" s="32" t="s">
        <v>2311</v>
      </c>
    </row>
    <row r="277" spans="1:19" ht="15.75" x14ac:dyDescent="0.25">
      <c r="A277">
        <v>1</v>
      </c>
      <c r="D277" s="83"/>
      <c r="E277" s="302" t="s">
        <v>1556</v>
      </c>
      <c r="F277" s="283"/>
      <c r="G277" s="283"/>
      <c r="H277" s="4"/>
      <c r="I277" s="9"/>
      <c r="J277" s="9"/>
      <c r="N277">
        <v>1916</v>
      </c>
      <c r="O277">
        <v>1941</v>
      </c>
      <c r="P277" s="125" t="s">
        <v>91</v>
      </c>
    </row>
    <row r="278" spans="1:19" x14ac:dyDescent="0.15">
      <c r="A278">
        <v>1</v>
      </c>
      <c r="B278" s="60" t="s">
        <v>3351</v>
      </c>
      <c r="D278" s="83"/>
      <c r="E278" s="284"/>
      <c r="F278" s="291" t="s">
        <v>342</v>
      </c>
      <c r="G278" s="288"/>
      <c r="H278" s="4"/>
      <c r="I278" s="9"/>
      <c r="J278" s="9"/>
      <c r="N278">
        <v>1932</v>
      </c>
      <c r="O278">
        <v>1990</v>
      </c>
      <c r="P278" s="32" t="s">
        <v>1246</v>
      </c>
      <c r="R278" t="s">
        <v>3062</v>
      </c>
    </row>
    <row r="279" spans="1:19" x14ac:dyDescent="0.15">
      <c r="A279">
        <v>1</v>
      </c>
      <c r="B279" s="60" t="s">
        <v>3351</v>
      </c>
      <c r="D279" s="83"/>
      <c r="E279" s="284"/>
      <c r="F279" s="289" t="s">
        <v>3919</v>
      </c>
      <c r="G279" s="288"/>
      <c r="H279" s="4"/>
      <c r="J279" s="9"/>
      <c r="N279">
        <v>1934</v>
      </c>
      <c r="O279">
        <v>2005</v>
      </c>
      <c r="P279" s="32" t="s">
        <v>2153</v>
      </c>
      <c r="Q279" s="32" t="s">
        <v>1179</v>
      </c>
      <c r="R279" s="32"/>
      <c r="S279" s="32" t="s">
        <v>4120</v>
      </c>
    </row>
    <row r="280" spans="1:19" x14ac:dyDescent="0.15">
      <c r="A280">
        <v>1</v>
      </c>
      <c r="B280" s="60" t="s">
        <v>3351</v>
      </c>
      <c r="D280" s="83"/>
      <c r="E280" s="284"/>
      <c r="F280" s="291" t="s">
        <v>3976</v>
      </c>
      <c r="G280" s="288"/>
      <c r="H280" s="4"/>
      <c r="I280" s="9"/>
      <c r="J280" s="9"/>
      <c r="N280">
        <v>1935</v>
      </c>
      <c r="O280">
        <v>2008</v>
      </c>
      <c r="P280" s="32" t="s">
        <v>3573</v>
      </c>
      <c r="Q280" s="32" t="s">
        <v>3404</v>
      </c>
      <c r="R280" s="32"/>
      <c r="S280" s="32" t="s">
        <v>1515</v>
      </c>
    </row>
    <row r="281" spans="1:19" x14ac:dyDescent="0.15">
      <c r="A281">
        <v>2</v>
      </c>
      <c r="B281" s="60" t="s">
        <v>1127</v>
      </c>
      <c r="D281" s="83"/>
      <c r="E281" s="284"/>
      <c r="F281" s="297" t="s">
        <v>909</v>
      </c>
      <c r="G281" s="288"/>
      <c r="H281" s="9"/>
      <c r="I281" s="9"/>
      <c r="J281" s="9"/>
      <c r="N281">
        <v>1938</v>
      </c>
      <c r="O281" t="s">
        <v>1111</v>
      </c>
    </row>
    <row r="282" spans="1:19" x14ac:dyDescent="0.15">
      <c r="A282">
        <v>1</v>
      </c>
      <c r="B282" s="60" t="s">
        <v>3360</v>
      </c>
      <c r="D282" s="83"/>
      <c r="E282" s="295"/>
      <c r="F282" s="296"/>
      <c r="G282" s="291" t="s">
        <v>910</v>
      </c>
      <c r="H282" s="9"/>
      <c r="I282" s="9"/>
      <c r="J282" s="9"/>
      <c r="N282">
        <v>1961</v>
      </c>
      <c r="O282">
        <v>2007</v>
      </c>
      <c r="Q282" s="32" t="s">
        <v>2942</v>
      </c>
      <c r="R282" s="32"/>
    </row>
    <row r="283" spans="1:19" x14ac:dyDescent="0.15">
      <c r="A283">
        <v>3</v>
      </c>
      <c r="B283" s="60" t="s">
        <v>2126</v>
      </c>
      <c r="D283" s="83"/>
      <c r="E283" s="295"/>
      <c r="F283" s="296"/>
      <c r="G283" s="298" t="s">
        <v>911</v>
      </c>
      <c r="H283" s="9"/>
      <c r="I283" s="9"/>
      <c r="J283" s="9"/>
      <c r="N283">
        <v>1963</v>
      </c>
      <c r="P283" s="32"/>
      <c r="Q283" s="32" t="s">
        <v>914</v>
      </c>
      <c r="R283" s="32"/>
    </row>
    <row r="284" spans="1:19" x14ac:dyDescent="0.15">
      <c r="A284">
        <v>3</v>
      </c>
      <c r="B284" s="60" t="s">
        <v>2125</v>
      </c>
      <c r="D284" s="83"/>
      <c r="E284" s="295"/>
      <c r="F284" s="296"/>
      <c r="G284" s="298" t="s">
        <v>912</v>
      </c>
      <c r="H284" s="9"/>
      <c r="I284" s="9"/>
      <c r="J284" s="9"/>
      <c r="N284">
        <v>1965</v>
      </c>
      <c r="O284" t="s">
        <v>1111</v>
      </c>
      <c r="P284" s="15" t="s">
        <v>3709</v>
      </c>
      <c r="Q284" s="32" t="s">
        <v>1500</v>
      </c>
      <c r="R284" s="32"/>
    </row>
    <row r="285" spans="1:19" x14ac:dyDescent="0.15">
      <c r="A285">
        <v>3</v>
      </c>
      <c r="B285" s="60" t="s">
        <v>2126</v>
      </c>
      <c r="D285" s="83"/>
      <c r="E285" s="303"/>
      <c r="F285" s="328"/>
      <c r="G285" s="329" t="s">
        <v>845</v>
      </c>
      <c r="H285" s="9"/>
      <c r="I285" s="9"/>
      <c r="J285" s="9"/>
      <c r="N285">
        <v>1973</v>
      </c>
      <c r="P285" s="32"/>
      <c r="Q285" s="32" t="s">
        <v>914</v>
      </c>
      <c r="R285" t="s">
        <v>2916</v>
      </c>
    </row>
    <row r="286" spans="1:19" ht="15.75" x14ac:dyDescent="0.25">
      <c r="A286">
        <v>1</v>
      </c>
      <c r="B286" s="60" t="s">
        <v>3351</v>
      </c>
      <c r="D286" s="83"/>
      <c r="E286" s="166" t="s">
        <v>281</v>
      </c>
      <c r="F286" s="167"/>
      <c r="G286" s="167"/>
      <c r="H286" s="167"/>
      <c r="I286" s="9"/>
      <c r="J286" s="9"/>
      <c r="L286" s="125"/>
      <c r="M286" s="9"/>
      <c r="N286">
        <v>1917</v>
      </c>
      <c r="O286">
        <v>1999</v>
      </c>
      <c r="P286" s="122" t="s">
        <v>2093</v>
      </c>
    </row>
    <row r="287" spans="1:19" s="677" customFormat="1" ht="12.75" customHeight="1" x14ac:dyDescent="0.15">
      <c r="A287" s="677">
        <v>3</v>
      </c>
      <c r="B287" s="681" t="s">
        <v>1127</v>
      </c>
      <c r="D287" s="682"/>
      <c r="E287" s="689"/>
      <c r="F287" s="690" t="s">
        <v>1629</v>
      </c>
      <c r="G287" s="691"/>
      <c r="H287" s="691"/>
      <c r="I287" s="686"/>
      <c r="J287" s="686"/>
      <c r="L287" s="687"/>
      <c r="M287" s="688"/>
      <c r="N287" s="677">
        <v>1940</v>
      </c>
      <c r="O287" s="688" t="s">
        <v>242</v>
      </c>
      <c r="P287" s="688" t="s">
        <v>1631</v>
      </c>
      <c r="Q287" s="688" t="s">
        <v>1630</v>
      </c>
      <c r="R287" s="688" t="s">
        <v>3046</v>
      </c>
    </row>
    <row r="288" spans="1:19" x14ac:dyDescent="0.15">
      <c r="A288">
        <v>2</v>
      </c>
      <c r="B288" s="60" t="s">
        <v>1127</v>
      </c>
      <c r="D288" s="83"/>
      <c r="E288" s="179"/>
      <c r="F288" s="176" t="s">
        <v>2885</v>
      </c>
      <c r="G288" s="170"/>
      <c r="H288" s="170"/>
      <c r="I288" s="9"/>
      <c r="J288" s="9"/>
      <c r="M288" s="32"/>
      <c r="N288">
        <v>1944</v>
      </c>
      <c r="O288" s="32" t="s">
        <v>1308</v>
      </c>
      <c r="P288" s="32"/>
      <c r="Q288" s="32" t="s">
        <v>2884</v>
      </c>
      <c r="R288" s="32"/>
    </row>
    <row r="289" spans="1:20" x14ac:dyDescent="0.15">
      <c r="A289">
        <v>3</v>
      </c>
      <c r="B289" s="60" t="s">
        <v>2125</v>
      </c>
      <c r="D289" s="83"/>
      <c r="E289" s="179"/>
      <c r="F289" s="173"/>
      <c r="G289" s="175" t="s">
        <v>3666</v>
      </c>
      <c r="H289" s="170"/>
      <c r="I289" s="9"/>
      <c r="J289" s="9"/>
      <c r="L289" s="19"/>
      <c r="M289" s="9"/>
      <c r="N289">
        <v>1967</v>
      </c>
      <c r="O289" s="32" t="s">
        <v>1385</v>
      </c>
      <c r="P289" s="16" t="s">
        <v>3521</v>
      </c>
      <c r="Q289" s="32" t="s">
        <v>569</v>
      </c>
      <c r="R289" s="32"/>
    </row>
    <row r="290" spans="1:20" x14ac:dyDescent="0.15">
      <c r="A290">
        <v>3</v>
      </c>
      <c r="B290" s="60" t="s">
        <v>2125</v>
      </c>
      <c r="D290" s="83"/>
      <c r="E290" s="179"/>
      <c r="F290" s="173"/>
      <c r="G290" s="175" t="s">
        <v>1633</v>
      </c>
      <c r="H290" s="170"/>
      <c r="I290" s="9"/>
      <c r="J290" s="9"/>
      <c r="N290">
        <v>1974</v>
      </c>
      <c r="O290" s="32" t="s">
        <v>246</v>
      </c>
      <c r="P290" s="16" t="s">
        <v>4035</v>
      </c>
      <c r="R290" s="32" t="s">
        <v>1634</v>
      </c>
    </row>
    <row r="291" spans="1:20" x14ac:dyDescent="0.15">
      <c r="A291">
        <v>3</v>
      </c>
      <c r="D291" s="83"/>
      <c r="E291" s="179"/>
      <c r="F291" s="173"/>
      <c r="G291" s="175" t="s">
        <v>1635</v>
      </c>
      <c r="H291" s="170"/>
      <c r="I291" s="9"/>
      <c r="J291" s="9"/>
      <c r="N291">
        <v>1978</v>
      </c>
      <c r="O291" s="32" t="s">
        <v>263</v>
      </c>
      <c r="P291" s="16" t="s">
        <v>3579</v>
      </c>
      <c r="R291" s="32" t="s">
        <v>1688</v>
      </c>
    </row>
    <row r="292" spans="1:20" x14ac:dyDescent="0.15">
      <c r="A292">
        <v>1</v>
      </c>
      <c r="B292" s="60" t="s">
        <v>3351</v>
      </c>
      <c r="D292" s="83"/>
      <c r="E292" s="179"/>
      <c r="F292" s="171" t="s">
        <v>1479</v>
      </c>
      <c r="G292" s="170"/>
      <c r="H292" s="170"/>
      <c r="I292" s="9"/>
      <c r="J292" s="9"/>
      <c r="N292">
        <v>1947</v>
      </c>
      <c r="O292">
        <v>2016</v>
      </c>
      <c r="Q292" s="32" t="s">
        <v>1622</v>
      </c>
      <c r="R292" s="32"/>
    </row>
    <row r="293" spans="1:20" x14ac:dyDescent="0.15">
      <c r="A293">
        <v>2</v>
      </c>
      <c r="B293" s="60" t="s">
        <v>2125</v>
      </c>
      <c r="D293" s="83"/>
      <c r="E293" s="179"/>
      <c r="F293" s="173"/>
      <c r="G293" s="176" t="s">
        <v>1621</v>
      </c>
      <c r="H293" s="170"/>
      <c r="I293" s="9"/>
      <c r="J293" s="9"/>
      <c r="N293">
        <v>1970</v>
      </c>
      <c r="O293" t="s">
        <v>1111</v>
      </c>
      <c r="Q293" s="32" t="s">
        <v>1623</v>
      </c>
      <c r="R293" s="32" t="s">
        <v>1636</v>
      </c>
    </row>
    <row r="294" spans="1:20" x14ac:dyDescent="0.15">
      <c r="A294">
        <v>2</v>
      </c>
      <c r="D294" s="83"/>
      <c r="E294" s="179"/>
      <c r="F294" s="173"/>
      <c r="G294" s="173"/>
      <c r="H294" s="176" t="s">
        <v>1624</v>
      </c>
      <c r="I294" s="9"/>
      <c r="J294" s="9"/>
      <c r="N294">
        <v>1994</v>
      </c>
      <c r="O294" t="s">
        <v>1626</v>
      </c>
      <c r="R294" s="32" t="s">
        <v>4106</v>
      </c>
      <c r="T294" t="s">
        <v>2883</v>
      </c>
    </row>
    <row r="295" spans="1:20" x14ac:dyDescent="0.15">
      <c r="A295">
        <v>2</v>
      </c>
      <c r="D295" s="83"/>
      <c r="E295" s="179"/>
      <c r="F295" s="173"/>
      <c r="G295" s="173"/>
      <c r="H295" s="176" t="s">
        <v>1625</v>
      </c>
      <c r="I295" s="9"/>
      <c r="J295" s="9"/>
      <c r="N295">
        <v>2005</v>
      </c>
      <c r="T295" t="s">
        <v>2882</v>
      </c>
    </row>
    <row r="296" spans="1:20" x14ac:dyDescent="0.15">
      <c r="A296">
        <v>1</v>
      </c>
      <c r="B296" s="60" t="s">
        <v>3359</v>
      </c>
      <c r="D296" s="83"/>
      <c r="E296" s="179"/>
      <c r="F296" s="173"/>
      <c r="G296" s="169" t="s">
        <v>3920</v>
      </c>
      <c r="H296" s="170"/>
      <c r="I296" s="9"/>
      <c r="J296" s="9"/>
      <c r="N296">
        <v>1974</v>
      </c>
      <c r="O296">
        <v>2013</v>
      </c>
      <c r="P296" s="32" t="s">
        <v>1627</v>
      </c>
      <c r="S296" t="s">
        <v>1262</v>
      </c>
    </row>
    <row r="297" spans="1:20" x14ac:dyDescent="0.15">
      <c r="A297">
        <v>3</v>
      </c>
      <c r="B297" s="60" t="s">
        <v>1715</v>
      </c>
      <c r="D297" s="83"/>
      <c r="E297" s="241"/>
      <c r="F297" s="242" t="s">
        <v>3195</v>
      </c>
      <c r="G297" s="186"/>
      <c r="H297" s="186"/>
      <c r="I297" s="9"/>
      <c r="J297" s="9"/>
      <c r="N297">
        <v>1949</v>
      </c>
      <c r="Q297" s="32" t="s">
        <v>2279</v>
      </c>
      <c r="R297" s="32" t="s">
        <v>3026</v>
      </c>
    </row>
    <row r="298" spans="1:20" ht="15.75" x14ac:dyDescent="0.25">
      <c r="A298">
        <v>1</v>
      </c>
      <c r="D298" s="113" t="s">
        <v>3731</v>
      </c>
      <c r="E298" s="120"/>
      <c r="F298" s="114"/>
      <c r="G298" s="114"/>
      <c r="H298" s="114"/>
      <c r="I298" s="9"/>
      <c r="J298" s="9"/>
      <c r="N298" s="122" t="s">
        <v>96</v>
      </c>
      <c r="P298" s="32"/>
      <c r="Q298" s="122" t="s">
        <v>1872</v>
      </c>
      <c r="R298" s="122"/>
    </row>
    <row r="299" spans="1:20" ht="15.75" x14ac:dyDescent="0.25">
      <c r="A299">
        <v>1</v>
      </c>
      <c r="D299" s="103"/>
      <c r="E299" s="302" t="s">
        <v>2363</v>
      </c>
      <c r="F299" s="283"/>
      <c r="G299" s="283"/>
      <c r="H299" s="283"/>
      <c r="I299" s="283"/>
      <c r="J299" s="9"/>
      <c r="N299">
        <v>1898</v>
      </c>
      <c r="O299" s="122" t="s">
        <v>2094</v>
      </c>
      <c r="Q299" s="32" t="s">
        <v>1873</v>
      </c>
      <c r="R299" s="32"/>
    </row>
    <row r="300" spans="1:20" ht="15.75" x14ac:dyDescent="0.25">
      <c r="A300">
        <v>1</v>
      </c>
      <c r="B300" s="60" t="s">
        <v>3351</v>
      </c>
      <c r="D300" s="9"/>
      <c r="E300" s="284"/>
      <c r="F300" s="291" t="s">
        <v>915</v>
      </c>
      <c r="G300" s="288"/>
      <c r="H300" s="288"/>
      <c r="I300" s="288"/>
      <c r="J300" s="9"/>
      <c r="L300" s="122"/>
      <c r="N300">
        <v>1915</v>
      </c>
      <c r="O300">
        <v>2011</v>
      </c>
    </row>
    <row r="301" spans="1:20" x14ac:dyDescent="0.15">
      <c r="A301">
        <v>3</v>
      </c>
      <c r="B301" s="60" t="s">
        <v>1715</v>
      </c>
      <c r="D301" s="9"/>
      <c r="E301" s="284"/>
      <c r="F301" s="284"/>
      <c r="G301" s="298" t="s">
        <v>916</v>
      </c>
      <c r="H301" s="288"/>
      <c r="I301" s="288"/>
      <c r="J301" s="9"/>
      <c r="M301" s="32"/>
      <c r="N301">
        <v>1946</v>
      </c>
      <c r="O301" s="32" t="s">
        <v>269</v>
      </c>
      <c r="P301" s="32" t="s">
        <v>1294</v>
      </c>
      <c r="Q301" s="32" t="s">
        <v>914</v>
      </c>
      <c r="R301" t="s">
        <v>1862</v>
      </c>
    </row>
    <row r="302" spans="1:20" x14ac:dyDescent="0.15">
      <c r="A302">
        <v>3</v>
      </c>
      <c r="B302" s="60" t="s">
        <v>1715</v>
      </c>
      <c r="D302" s="9"/>
      <c r="E302" s="284"/>
      <c r="F302" s="284"/>
      <c r="G302" s="298" t="s">
        <v>917</v>
      </c>
      <c r="H302" s="288"/>
      <c r="I302" s="288"/>
      <c r="J302" s="9"/>
      <c r="N302">
        <v>1948</v>
      </c>
      <c r="O302" t="s">
        <v>1111</v>
      </c>
      <c r="P302" s="32" t="s">
        <v>1294</v>
      </c>
      <c r="Q302" s="32" t="s">
        <v>914</v>
      </c>
      <c r="R302" s="32" t="s">
        <v>1743</v>
      </c>
    </row>
    <row r="303" spans="1:20" x14ac:dyDescent="0.15">
      <c r="A303">
        <v>2</v>
      </c>
      <c r="B303" s="60" t="s">
        <v>2125</v>
      </c>
      <c r="D303" s="9"/>
      <c r="E303" s="284"/>
      <c r="F303" s="284"/>
      <c r="G303" s="297" t="s">
        <v>1544</v>
      </c>
      <c r="H303" s="288"/>
      <c r="I303" s="288"/>
      <c r="J303" s="9"/>
      <c r="N303">
        <v>1951</v>
      </c>
      <c r="O303" t="s">
        <v>1111</v>
      </c>
      <c r="Q303" s="32" t="s">
        <v>453</v>
      </c>
      <c r="R303" s="32"/>
    </row>
    <row r="304" spans="1:20" x14ac:dyDescent="0.15">
      <c r="A304">
        <v>3</v>
      </c>
      <c r="D304" s="9"/>
      <c r="E304" s="284"/>
      <c r="F304" s="295"/>
      <c r="G304" s="296"/>
      <c r="H304" s="298" t="s">
        <v>2779</v>
      </c>
      <c r="I304" s="288"/>
      <c r="J304" s="9"/>
      <c r="N304">
        <v>1984</v>
      </c>
      <c r="Q304" s="32" t="s">
        <v>2780</v>
      </c>
      <c r="R304" s="32"/>
    </row>
    <row r="305" spans="1:19" x14ac:dyDescent="0.15">
      <c r="A305">
        <v>2</v>
      </c>
      <c r="D305" s="9"/>
      <c r="E305" s="284"/>
      <c r="F305" s="295"/>
      <c r="G305" s="296"/>
      <c r="H305" s="297" t="s">
        <v>3988</v>
      </c>
      <c r="I305" s="288"/>
      <c r="J305" s="9"/>
      <c r="N305">
        <v>1989</v>
      </c>
      <c r="O305" s="32" t="s">
        <v>232</v>
      </c>
      <c r="Q305" s="32" t="s">
        <v>3987</v>
      </c>
      <c r="R305" s="32" t="s">
        <v>3117</v>
      </c>
    </row>
    <row r="306" spans="1:19" x14ac:dyDescent="0.15">
      <c r="A306">
        <v>1</v>
      </c>
      <c r="B306" s="60" t="s">
        <v>3351</v>
      </c>
      <c r="D306" s="9"/>
      <c r="E306" s="284"/>
      <c r="F306" s="291" t="s">
        <v>1545</v>
      </c>
      <c r="G306" s="288"/>
      <c r="H306" s="288"/>
      <c r="I306" s="288"/>
      <c r="J306" s="9"/>
      <c r="N306">
        <v>1922</v>
      </c>
      <c r="O306">
        <v>2010</v>
      </c>
      <c r="P306" s="32" t="s">
        <v>2155</v>
      </c>
      <c r="Q306" t="s">
        <v>441</v>
      </c>
    </row>
    <row r="307" spans="1:19" x14ac:dyDescent="0.15">
      <c r="A307">
        <v>1</v>
      </c>
      <c r="B307" s="60" t="s">
        <v>3351</v>
      </c>
      <c r="D307" s="9"/>
      <c r="E307" s="284"/>
      <c r="F307" s="291" t="s">
        <v>3384</v>
      </c>
      <c r="G307" s="288"/>
      <c r="H307" s="288"/>
      <c r="I307" s="288"/>
      <c r="J307" s="9"/>
      <c r="N307">
        <v>1923</v>
      </c>
      <c r="O307">
        <v>1986</v>
      </c>
      <c r="Q307" s="32" t="s">
        <v>1753</v>
      </c>
      <c r="R307" s="32"/>
      <c r="S307" t="s">
        <v>3383</v>
      </c>
    </row>
    <row r="308" spans="1:19" x14ac:dyDescent="0.15">
      <c r="A308">
        <v>2</v>
      </c>
      <c r="B308" s="60" t="s">
        <v>2125</v>
      </c>
      <c r="D308" s="9"/>
      <c r="E308" s="284"/>
      <c r="F308" s="284"/>
      <c r="G308" s="297" t="s">
        <v>918</v>
      </c>
      <c r="H308" s="288"/>
      <c r="I308" s="288"/>
      <c r="J308" s="9"/>
      <c r="N308">
        <v>1951</v>
      </c>
      <c r="O308" t="s">
        <v>1111</v>
      </c>
    </row>
    <row r="309" spans="1:19" x14ac:dyDescent="0.15">
      <c r="A309">
        <v>3</v>
      </c>
      <c r="D309" s="9"/>
      <c r="E309" s="284"/>
      <c r="F309" s="284"/>
      <c r="G309" s="284"/>
      <c r="H309" s="298" t="s">
        <v>4222</v>
      </c>
      <c r="I309" s="288"/>
      <c r="J309" s="9"/>
      <c r="M309" s="32"/>
      <c r="N309">
        <v>1978</v>
      </c>
      <c r="O309" t="s">
        <v>1111</v>
      </c>
      <c r="Q309" s="32" t="s">
        <v>4223</v>
      </c>
      <c r="R309" s="32" t="s">
        <v>366</v>
      </c>
    </row>
    <row r="310" spans="1:19" x14ac:dyDescent="0.15">
      <c r="A310">
        <v>2</v>
      </c>
      <c r="D310" s="9"/>
      <c r="E310" s="284"/>
      <c r="F310" s="284"/>
      <c r="G310" s="284"/>
      <c r="H310" s="297" t="s">
        <v>919</v>
      </c>
      <c r="I310" s="288"/>
      <c r="J310" s="9"/>
      <c r="M310" s="32"/>
      <c r="N310">
        <v>1979</v>
      </c>
      <c r="O310" s="32" t="s">
        <v>243</v>
      </c>
      <c r="P310" s="32"/>
      <c r="Q310" s="32" t="s">
        <v>1167</v>
      </c>
      <c r="R310" s="32" t="s">
        <v>3060</v>
      </c>
    </row>
    <row r="311" spans="1:19" x14ac:dyDescent="0.15">
      <c r="A311">
        <v>2</v>
      </c>
      <c r="D311" s="9"/>
      <c r="E311" s="284"/>
      <c r="F311" s="284"/>
      <c r="G311" s="295"/>
      <c r="H311" s="296"/>
      <c r="I311" s="297" t="s">
        <v>920</v>
      </c>
      <c r="J311" s="9"/>
      <c r="N311">
        <v>2010</v>
      </c>
    </row>
    <row r="312" spans="1:19" x14ac:dyDescent="0.15">
      <c r="A312">
        <v>3</v>
      </c>
      <c r="D312" s="9"/>
      <c r="E312" s="284"/>
      <c r="F312" s="284"/>
      <c r="G312" s="295"/>
      <c r="H312" s="296"/>
      <c r="I312" s="298" t="s">
        <v>921</v>
      </c>
      <c r="J312" s="9"/>
      <c r="N312">
        <v>2013</v>
      </c>
    </row>
    <row r="313" spans="1:19" x14ac:dyDescent="0.15">
      <c r="A313">
        <v>2</v>
      </c>
      <c r="B313" s="60" t="s">
        <v>2125</v>
      </c>
      <c r="D313" s="9"/>
      <c r="E313" s="284"/>
      <c r="F313" s="284"/>
      <c r="G313" s="297" t="s">
        <v>2931</v>
      </c>
      <c r="H313" s="288"/>
      <c r="I313" s="288"/>
      <c r="J313" s="9"/>
      <c r="M313" s="32"/>
      <c r="N313">
        <v>1953</v>
      </c>
      <c r="O313" s="32" t="s">
        <v>339</v>
      </c>
      <c r="P313" s="32"/>
      <c r="Q313" s="32" t="s">
        <v>810</v>
      </c>
      <c r="R313" s="32"/>
    </row>
    <row r="314" spans="1:19" x14ac:dyDescent="0.15">
      <c r="A314">
        <v>3</v>
      </c>
      <c r="D314" s="9"/>
      <c r="E314" s="284"/>
      <c r="F314" s="284"/>
      <c r="G314" s="284"/>
      <c r="H314" s="298" t="s">
        <v>4204</v>
      </c>
      <c r="I314" s="288"/>
      <c r="J314" s="9"/>
      <c r="N314">
        <v>1991</v>
      </c>
      <c r="O314" s="32" t="s">
        <v>241</v>
      </c>
      <c r="Q314" s="32" t="s">
        <v>4205</v>
      </c>
      <c r="R314" t="s">
        <v>4206</v>
      </c>
    </row>
    <row r="315" spans="1:19" x14ac:dyDescent="0.15">
      <c r="A315">
        <v>3</v>
      </c>
      <c r="B315" s="60" t="s">
        <v>2126</v>
      </c>
      <c r="D315" s="9"/>
      <c r="E315" s="284"/>
      <c r="F315" s="284"/>
      <c r="G315" s="298" t="s">
        <v>710</v>
      </c>
      <c r="H315" s="288"/>
      <c r="I315" s="288"/>
      <c r="J315" s="9"/>
      <c r="N315">
        <v>1955</v>
      </c>
      <c r="O315" t="s">
        <v>1111</v>
      </c>
      <c r="P315" s="32" t="s">
        <v>1294</v>
      </c>
      <c r="Q315" s="32" t="s">
        <v>914</v>
      </c>
      <c r="R315" s="32"/>
      <c r="S315" s="32" t="s">
        <v>3436</v>
      </c>
    </row>
    <row r="316" spans="1:19" x14ac:dyDescent="0.15">
      <c r="A316">
        <v>2</v>
      </c>
      <c r="B316" s="60" t="s">
        <v>2125</v>
      </c>
      <c r="D316" s="9"/>
      <c r="E316" s="284"/>
      <c r="F316" s="284"/>
      <c r="G316" s="297" t="s">
        <v>924</v>
      </c>
      <c r="H316" s="288"/>
      <c r="I316" s="288"/>
      <c r="J316" s="9"/>
      <c r="N316">
        <v>1957</v>
      </c>
      <c r="O316" t="s">
        <v>1111</v>
      </c>
      <c r="Q316" t="s">
        <v>1338</v>
      </c>
    </row>
    <row r="317" spans="1:19" x14ac:dyDescent="0.15">
      <c r="A317">
        <v>2</v>
      </c>
      <c r="D317" s="9"/>
      <c r="E317" s="284"/>
      <c r="F317" s="284"/>
      <c r="G317" s="284"/>
      <c r="H317" s="297" t="s">
        <v>1286</v>
      </c>
      <c r="I317" s="288"/>
      <c r="J317" s="9"/>
      <c r="M317" s="32"/>
      <c r="N317">
        <v>1980</v>
      </c>
      <c r="O317" s="32" t="s">
        <v>232</v>
      </c>
      <c r="P317" s="32"/>
      <c r="Q317" s="32" t="s">
        <v>842</v>
      </c>
      <c r="R317" s="32" t="s">
        <v>4240</v>
      </c>
    </row>
    <row r="318" spans="1:19" x14ac:dyDescent="0.15">
      <c r="A318">
        <v>3</v>
      </c>
      <c r="D318" s="9"/>
      <c r="E318" s="284"/>
      <c r="F318" s="284"/>
      <c r="G318" s="295"/>
      <c r="H318" s="296"/>
      <c r="I318" s="298" t="s">
        <v>45</v>
      </c>
      <c r="J318" s="9"/>
      <c r="N318">
        <v>2006</v>
      </c>
    </row>
    <row r="319" spans="1:19" x14ac:dyDescent="0.15">
      <c r="A319">
        <v>2</v>
      </c>
      <c r="D319" s="9"/>
      <c r="E319" s="284"/>
      <c r="F319" s="284"/>
      <c r="G319" s="295"/>
      <c r="H319" s="296"/>
      <c r="I319" s="297" t="s">
        <v>1207</v>
      </c>
      <c r="J319" s="9"/>
      <c r="N319">
        <v>2015</v>
      </c>
    </row>
    <row r="320" spans="1:19" x14ac:dyDescent="0.15">
      <c r="A320">
        <v>3</v>
      </c>
      <c r="B320" s="60" t="s">
        <v>2125</v>
      </c>
      <c r="D320" s="9"/>
      <c r="E320" s="284"/>
      <c r="F320" s="284"/>
      <c r="G320" s="298" t="s">
        <v>926</v>
      </c>
      <c r="H320" s="288"/>
      <c r="I320" s="288"/>
      <c r="J320" s="9"/>
      <c r="M320" s="32"/>
      <c r="N320">
        <v>1959</v>
      </c>
      <c r="O320" s="32" t="s">
        <v>305</v>
      </c>
      <c r="P320" s="15" t="s">
        <v>3695</v>
      </c>
      <c r="Q320" s="32" t="s">
        <v>925</v>
      </c>
      <c r="R320" s="32"/>
    </row>
    <row r="321" spans="1:19" x14ac:dyDescent="0.15">
      <c r="A321">
        <v>3</v>
      </c>
      <c r="B321" s="60" t="s">
        <v>2125</v>
      </c>
      <c r="D321" s="9"/>
      <c r="E321" s="284"/>
      <c r="F321" s="284"/>
      <c r="G321" s="298" t="s">
        <v>927</v>
      </c>
      <c r="H321" s="288"/>
      <c r="I321" s="288"/>
      <c r="J321" s="9"/>
      <c r="N321">
        <v>1964</v>
      </c>
      <c r="O321" t="s">
        <v>1111</v>
      </c>
      <c r="P321" s="15" t="s">
        <v>3694</v>
      </c>
      <c r="Q321" s="32" t="s">
        <v>2284</v>
      </c>
      <c r="R321" s="32"/>
    </row>
    <row r="322" spans="1:19" x14ac:dyDescent="0.15">
      <c r="A322">
        <v>2</v>
      </c>
      <c r="B322" s="60" t="s">
        <v>1715</v>
      </c>
      <c r="D322" s="9"/>
      <c r="E322" s="299"/>
      <c r="F322" s="721" t="s">
        <v>3219</v>
      </c>
      <c r="G322" s="722"/>
      <c r="H322" s="722"/>
      <c r="I322" s="722"/>
      <c r="J322" s="9"/>
      <c r="N322">
        <v>1925</v>
      </c>
      <c r="O322" t="s">
        <v>1111</v>
      </c>
      <c r="Q322" s="32"/>
      <c r="R322" s="32"/>
      <c r="S322" t="s">
        <v>3221</v>
      </c>
    </row>
    <row r="323" spans="1:19" x14ac:dyDescent="0.15">
      <c r="A323">
        <v>1</v>
      </c>
      <c r="B323" s="60" t="s">
        <v>3655</v>
      </c>
      <c r="D323" s="9"/>
      <c r="E323" s="84" t="s">
        <v>1553</v>
      </c>
      <c r="F323" s="9"/>
      <c r="G323" s="9"/>
      <c r="H323" s="9"/>
      <c r="I323" s="9"/>
      <c r="J323" s="9"/>
      <c r="P323" t="s">
        <v>1294</v>
      </c>
      <c r="Q323" s="32" t="s">
        <v>1295</v>
      </c>
      <c r="R323" s="32"/>
    </row>
    <row r="324" spans="1:19" ht="15.75" x14ac:dyDescent="0.25">
      <c r="A324">
        <v>1</v>
      </c>
      <c r="B324" s="60" t="s">
        <v>3351</v>
      </c>
      <c r="D324" s="9"/>
      <c r="E324" s="742" t="s">
        <v>3921</v>
      </c>
      <c r="F324" s="9"/>
      <c r="G324" s="9"/>
      <c r="H324" s="9"/>
      <c r="I324" s="9"/>
      <c r="J324" s="9"/>
      <c r="N324">
        <v>1904</v>
      </c>
      <c r="O324">
        <v>1984</v>
      </c>
      <c r="P324" s="18" t="s">
        <v>2837</v>
      </c>
      <c r="Q324" s="32" t="s">
        <v>790</v>
      </c>
      <c r="R324" s="124" t="s">
        <v>3043</v>
      </c>
    </row>
    <row r="325" spans="1:19" x14ac:dyDescent="0.15">
      <c r="A325">
        <v>1</v>
      </c>
      <c r="B325" s="60" t="s">
        <v>3351</v>
      </c>
      <c r="D325" s="9"/>
      <c r="E325" s="166" t="s">
        <v>1667</v>
      </c>
      <c r="F325" s="167"/>
      <c r="G325" s="167"/>
      <c r="H325" s="167"/>
      <c r="I325" s="167"/>
      <c r="J325" s="9"/>
      <c r="N325">
        <v>1906</v>
      </c>
      <c r="O325">
        <v>1998</v>
      </c>
      <c r="Q325" s="32" t="s">
        <v>3212</v>
      </c>
      <c r="R325" s="32"/>
      <c r="S325" t="s">
        <v>2953</v>
      </c>
    </row>
    <row r="326" spans="1:19" s="677" customFormat="1" ht="12.75" customHeight="1" x14ac:dyDescent="0.15">
      <c r="A326" s="677">
        <v>1</v>
      </c>
      <c r="B326" s="678"/>
      <c r="D326" s="686"/>
      <c r="E326" s="702"/>
      <c r="F326" s="710" t="s">
        <v>3922</v>
      </c>
      <c r="G326" s="691"/>
      <c r="H326" s="691"/>
      <c r="I326" s="691"/>
      <c r="J326" s="686"/>
      <c r="L326" s="687"/>
      <c r="M326" s="700"/>
      <c r="N326" s="677">
        <v>1933</v>
      </c>
      <c r="O326" s="677">
        <v>1971</v>
      </c>
      <c r="P326" s="688" t="s">
        <v>3447</v>
      </c>
      <c r="Q326" s="688" t="s">
        <v>810</v>
      </c>
      <c r="R326" s="688" t="s">
        <v>2202</v>
      </c>
    </row>
    <row r="327" spans="1:19" x14ac:dyDescent="0.15">
      <c r="A327">
        <v>1</v>
      </c>
      <c r="B327" s="60" t="s">
        <v>3351</v>
      </c>
      <c r="D327" s="9"/>
      <c r="E327" s="173"/>
      <c r="F327" s="176" t="s">
        <v>3606</v>
      </c>
      <c r="G327" s="170"/>
      <c r="H327" s="170"/>
      <c r="I327" s="170"/>
      <c r="J327" s="9"/>
      <c r="N327">
        <v>1937</v>
      </c>
      <c r="O327">
        <v>2020</v>
      </c>
      <c r="Q327" s="32"/>
      <c r="R327" s="32" t="s">
        <v>3607</v>
      </c>
    </row>
    <row r="328" spans="1:19" x14ac:dyDescent="0.15">
      <c r="A328">
        <v>3</v>
      </c>
      <c r="B328" s="60" t="s">
        <v>2125</v>
      </c>
      <c r="D328" s="9"/>
      <c r="E328" s="173"/>
      <c r="F328" s="173"/>
      <c r="G328" s="175" t="s">
        <v>1652</v>
      </c>
      <c r="H328" s="170"/>
      <c r="I328" s="170"/>
      <c r="J328" s="9"/>
      <c r="N328">
        <v>1962</v>
      </c>
      <c r="O328" s="32" t="s">
        <v>1105</v>
      </c>
      <c r="P328" s="15" t="s">
        <v>1672</v>
      </c>
      <c r="Q328" s="32" t="s">
        <v>2329</v>
      </c>
      <c r="R328" s="32"/>
    </row>
    <row r="329" spans="1:19" x14ac:dyDescent="0.15">
      <c r="A329">
        <v>2</v>
      </c>
      <c r="B329" s="60" t="s">
        <v>2125</v>
      </c>
      <c r="D329" s="9"/>
      <c r="E329" s="173"/>
      <c r="F329" s="173"/>
      <c r="G329" s="176" t="s">
        <v>1653</v>
      </c>
      <c r="H329" s="170"/>
      <c r="I329" s="170"/>
      <c r="J329" s="9"/>
      <c r="N329">
        <v>1965</v>
      </c>
      <c r="O329" s="32" t="s">
        <v>1786</v>
      </c>
      <c r="Q329" s="32" t="s">
        <v>1669</v>
      </c>
      <c r="R329" s="32"/>
    </row>
    <row r="330" spans="1:19" x14ac:dyDescent="0.15">
      <c r="A330">
        <v>2</v>
      </c>
      <c r="D330" s="9"/>
      <c r="E330" s="173"/>
      <c r="F330" s="173"/>
      <c r="G330" s="173"/>
      <c r="H330" s="176" t="s">
        <v>1671</v>
      </c>
      <c r="I330" s="170"/>
      <c r="J330" s="9"/>
      <c r="N330">
        <v>1990</v>
      </c>
      <c r="O330" s="32" t="s">
        <v>377</v>
      </c>
      <c r="Q330" s="32" t="s">
        <v>1670</v>
      </c>
      <c r="R330" s="32" t="s">
        <v>2852</v>
      </c>
    </row>
    <row r="331" spans="1:19" x14ac:dyDescent="0.15">
      <c r="A331">
        <v>2</v>
      </c>
      <c r="D331" s="9"/>
      <c r="E331" s="173"/>
      <c r="F331" s="173"/>
      <c r="G331" s="168"/>
      <c r="H331" s="228"/>
      <c r="I331" s="176" t="s">
        <v>416</v>
      </c>
      <c r="J331" s="9"/>
      <c r="N331">
        <v>2018</v>
      </c>
      <c r="O331" s="32"/>
      <c r="Q331" s="32"/>
      <c r="R331" s="32"/>
    </row>
    <row r="332" spans="1:19" x14ac:dyDescent="0.15">
      <c r="A332">
        <v>2</v>
      </c>
      <c r="B332" s="60" t="s">
        <v>2125</v>
      </c>
      <c r="D332" s="9"/>
      <c r="E332" s="173"/>
      <c r="F332" s="173"/>
      <c r="G332" s="176" t="s">
        <v>1293</v>
      </c>
      <c r="H332" s="170"/>
      <c r="I332" s="170"/>
      <c r="J332" s="9"/>
      <c r="M332" s="32"/>
      <c r="N332">
        <v>1970</v>
      </c>
      <c r="O332" s="32" t="s">
        <v>232</v>
      </c>
      <c r="P332" s="32"/>
      <c r="Q332" s="32" t="s">
        <v>3328</v>
      </c>
      <c r="R332" s="32"/>
    </row>
    <row r="333" spans="1:19" x14ac:dyDescent="0.15">
      <c r="A333">
        <v>2</v>
      </c>
      <c r="D333" s="9"/>
      <c r="E333" s="173"/>
      <c r="F333" s="168"/>
      <c r="G333" s="179"/>
      <c r="H333" s="176" t="s">
        <v>93</v>
      </c>
      <c r="I333" s="170"/>
      <c r="J333" s="9"/>
      <c r="N333">
        <v>1998</v>
      </c>
    </row>
    <row r="334" spans="1:19" x14ac:dyDescent="0.15">
      <c r="A334">
        <v>1</v>
      </c>
      <c r="B334" s="60" t="s">
        <v>3351</v>
      </c>
      <c r="D334" s="9"/>
      <c r="E334" s="173"/>
      <c r="F334" s="175" t="s">
        <v>3923</v>
      </c>
      <c r="G334" s="170"/>
      <c r="H334" s="170"/>
      <c r="I334" s="170"/>
      <c r="J334" s="9"/>
      <c r="N334">
        <v>1939</v>
      </c>
      <c r="O334">
        <v>2019</v>
      </c>
      <c r="P334" s="32" t="s">
        <v>2830</v>
      </c>
      <c r="Q334" s="32" t="s">
        <v>1645</v>
      </c>
      <c r="R334" s="32" t="s">
        <v>1668</v>
      </c>
    </row>
    <row r="335" spans="1:19" x14ac:dyDescent="0.15">
      <c r="A335">
        <v>1</v>
      </c>
      <c r="B335" s="60" t="s">
        <v>3351</v>
      </c>
      <c r="D335" s="9"/>
      <c r="E335" s="231"/>
      <c r="F335" s="242" t="s">
        <v>3924</v>
      </c>
      <c r="G335" s="186"/>
      <c r="H335" s="186"/>
      <c r="I335" s="186"/>
      <c r="J335" s="9"/>
      <c r="N335">
        <v>1942</v>
      </c>
      <c r="O335">
        <v>2019</v>
      </c>
      <c r="P335" s="32" t="s">
        <v>1660</v>
      </c>
      <c r="Q335" s="32" t="s">
        <v>1661</v>
      </c>
      <c r="R335" s="32" t="s">
        <v>2201</v>
      </c>
    </row>
    <row r="336" spans="1:19" x14ac:dyDescent="0.15">
      <c r="A336">
        <v>1</v>
      </c>
      <c r="B336" s="60" t="s">
        <v>3351</v>
      </c>
      <c r="D336" s="9"/>
      <c r="E336" s="357" t="s">
        <v>3925</v>
      </c>
      <c r="F336" s="85"/>
      <c r="G336" s="358"/>
      <c r="H336" s="4"/>
      <c r="I336" s="4"/>
      <c r="J336" s="9"/>
      <c r="N336">
        <v>1911</v>
      </c>
      <c r="O336">
        <v>2001</v>
      </c>
      <c r="P336" s="32" t="s">
        <v>1539</v>
      </c>
      <c r="Q336" t="s">
        <v>486</v>
      </c>
      <c r="R336" s="32" t="s">
        <v>3664</v>
      </c>
    </row>
    <row r="337" spans="1:19" x14ac:dyDescent="0.15">
      <c r="A337">
        <v>1</v>
      </c>
      <c r="B337" s="60" t="s">
        <v>3351</v>
      </c>
      <c r="D337" s="9"/>
      <c r="E337" s="291" t="s">
        <v>1905</v>
      </c>
      <c r="F337" s="288"/>
      <c r="G337" s="296"/>
      <c r="H337" s="359"/>
      <c r="I337" s="9"/>
      <c r="J337" s="9"/>
      <c r="N337">
        <v>1913</v>
      </c>
      <c r="O337">
        <v>2011</v>
      </c>
      <c r="Q337" s="32" t="s">
        <v>1868</v>
      </c>
      <c r="R337" s="32"/>
      <c r="S337" s="32" t="s">
        <v>3423</v>
      </c>
    </row>
    <row r="338" spans="1:19" x14ac:dyDescent="0.15">
      <c r="A338">
        <v>1</v>
      </c>
      <c r="B338" s="60" t="s">
        <v>3351</v>
      </c>
      <c r="D338" s="9"/>
      <c r="E338" s="284"/>
      <c r="F338" s="291" t="s">
        <v>1891</v>
      </c>
      <c r="G338" s="296"/>
      <c r="H338" s="359"/>
      <c r="I338" s="9"/>
      <c r="J338" s="9"/>
      <c r="N338">
        <v>1934</v>
      </c>
      <c r="O338">
        <v>2011</v>
      </c>
      <c r="Q338" s="32" t="s">
        <v>3932</v>
      </c>
      <c r="R338" s="32"/>
    </row>
    <row r="339" spans="1:19" x14ac:dyDescent="0.15">
      <c r="A339">
        <v>3</v>
      </c>
      <c r="B339" s="60" t="s">
        <v>2125</v>
      </c>
      <c r="D339" s="9"/>
      <c r="E339" s="295"/>
      <c r="F339" s="296"/>
      <c r="G339" s="294" t="s">
        <v>930</v>
      </c>
      <c r="H339" s="359"/>
      <c r="I339" s="9"/>
      <c r="J339" s="9"/>
      <c r="M339" s="32"/>
      <c r="N339">
        <v>1967</v>
      </c>
      <c r="O339" t="s">
        <v>928</v>
      </c>
      <c r="P339" s="16" t="s">
        <v>3472</v>
      </c>
      <c r="Q339" s="32" t="s">
        <v>3266</v>
      </c>
      <c r="R339" s="32" t="s">
        <v>929</v>
      </c>
    </row>
    <row r="340" spans="1:19" x14ac:dyDescent="0.15">
      <c r="A340">
        <v>1</v>
      </c>
      <c r="B340" s="60" t="s">
        <v>3655</v>
      </c>
      <c r="D340" s="9"/>
      <c r="E340" s="337" t="s">
        <v>3926</v>
      </c>
      <c r="F340" s="87"/>
      <c r="G340" s="87"/>
      <c r="H340" s="101"/>
      <c r="I340" s="9"/>
      <c r="J340" s="9"/>
      <c r="Q340" s="32" t="s">
        <v>1295</v>
      </c>
      <c r="R340" s="32"/>
    </row>
    <row r="341" spans="1:19" ht="15.75" x14ac:dyDescent="0.25">
      <c r="A341">
        <v>1</v>
      </c>
      <c r="B341" s="60" t="s">
        <v>3351</v>
      </c>
      <c r="D341" s="9"/>
      <c r="E341" s="89" t="s">
        <v>292</v>
      </c>
      <c r="F341" s="90"/>
      <c r="G341" s="90"/>
      <c r="H341" s="90"/>
      <c r="I341" s="9"/>
      <c r="J341" s="9"/>
      <c r="N341">
        <v>1918</v>
      </c>
      <c r="O341">
        <v>1999</v>
      </c>
      <c r="P341" s="124" t="s">
        <v>2095</v>
      </c>
    </row>
    <row r="342" spans="1:19" ht="15.75" x14ac:dyDescent="0.25">
      <c r="A342">
        <v>2</v>
      </c>
      <c r="B342" s="60" t="s">
        <v>1127</v>
      </c>
      <c r="D342" s="9"/>
      <c r="E342" s="189"/>
      <c r="F342" s="806" t="s">
        <v>931</v>
      </c>
      <c r="G342" s="92"/>
      <c r="H342" s="92"/>
      <c r="I342" s="9"/>
      <c r="J342" s="9"/>
      <c r="L342" s="122"/>
      <c r="M342" s="32"/>
      <c r="N342">
        <v>1939</v>
      </c>
      <c r="O342" s="32" t="s">
        <v>232</v>
      </c>
      <c r="P342" s="32"/>
      <c r="Q342" t="s">
        <v>291</v>
      </c>
    </row>
    <row r="343" spans="1:19" x14ac:dyDescent="0.15">
      <c r="A343">
        <v>3</v>
      </c>
      <c r="B343" s="60" t="s">
        <v>2125</v>
      </c>
      <c r="D343" s="9"/>
      <c r="E343" s="189"/>
      <c r="F343" s="189"/>
      <c r="G343" s="190" t="s">
        <v>2116</v>
      </c>
      <c r="H343" s="92"/>
      <c r="I343" s="9"/>
      <c r="J343" s="9"/>
      <c r="M343" s="32"/>
      <c r="N343">
        <v>1965</v>
      </c>
      <c r="O343" s="32" t="s">
        <v>232</v>
      </c>
      <c r="P343" s="15" t="s">
        <v>1332</v>
      </c>
      <c r="Q343" s="32" t="s">
        <v>3189</v>
      </c>
      <c r="R343" s="32" t="s">
        <v>2117</v>
      </c>
    </row>
    <row r="344" spans="1:19" x14ac:dyDescent="0.15">
      <c r="A344">
        <v>2</v>
      </c>
      <c r="B344" s="60" t="s">
        <v>2125</v>
      </c>
      <c r="D344" s="9"/>
      <c r="E344" s="189"/>
      <c r="F344" s="189"/>
      <c r="G344" s="191" t="s">
        <v>1191</v>
      </c>
      <c r="H344" s="92"/>
      <c r="I344" s="9"/>
      <c r="J344" s="9"/>
      <c r="M344" s="36"/>
      <c r="N344">
        <v>1967</v>
      </c>
      <c r="O344" s="36" t="s">
        <v>1307</v>
      </c>
      <c r="P344" s="36"/>
    </row>
    <row r="345" spans="1:19" x14ac:dyDescent="0.15">
      <c r="A345">
        <v>2</v>
      </c>
      <c r="D345" s="9"/>
      <c r="E345" s="189"/>
      <c r="F345" s="192"/>
      <c r="G345" s="193"/>
      <c r="H345" s="191" t="s">
        <v>3331</v>
      </c>
      <c r="I345" s="9"/>
      <c r="J345" s="9"/>
      <c r="N345">
        <v>1991</v>
      </c>
    </row>
    <row r="346" spans="1:19" x14ac:dyDescent="0.15">
      <c r="A346">
        <v>3</v>
      </c>
      <c r="D346" s="9"/>
      <c r="E346" s="189"/>
      <c r="F346" s="192"/>
      <c r="G346" s="193"/>
      <c r="H346" s="190" t="s">
        <v>628</v>
      </c>
      <c r="I346" s="9"/>
      <c r="J346" s="9"/>
      <c r="N346">
        <v>1999</v>
      </c>
    </row>
    <row r="347" spans="1:19" x14ac:dyDescent="0.15">
      <c r="A347">
        <v>2</v>
      </c>
      <c r="B347" s="60" t="s">
        <v>1127</v>
      </c>
      <c r="D347" s="9"/>
      <c r="E347" s="189"/>
      <c r="F347" s="191" t="s">
        <v>3441</v>
      </c>
      <c r="G347" s="92"/>
      <c r="H347" s="92"/>
      <c r="I347" s="9"/>
      <c r="J347" s="9"/>
      <c r="N347">
        <v>1940</v>
      </c>
      <c r="O347" t="s">
        <v>291</v>
      </c>
      <c r="Q347" t="s">
        <v>2103</v>
      </c>
    </row>
    <row r="348" spans="1:19" x14ac:dyDescent="0.15">
      <c r="A348">
        <v>1</v>
      </c>
      <c r="B348" s="60" t="s">
        <v>3359</v>
      </c>
      <c r="D348" s="9"/>
      <c r="E348" s="189"/>
      <c r="F348" s="189"/>
      <c r="G348" s="190" t="s">
        <v>3927</v>
      </c>
      <c r="H348" s="92"/>
      <c r="I348" s="9"/>
      <c r="J348" s="9"/>
      <c r="N348">
        <v>1965</v>
      </c>
      <c r="O348">
        <v>2020</v>
      </c>
      <c r="P348" s="32" t="s">
        <v>3639</v>
      </c>
      <c r="Q348" s="32" t="s">
        <v>315</v>
      </c>
      <c r="R348" t="s">
        <v>3439</v>
      </c>
    </row>
    <row r="349" spans="1:19" x14ac:dyDescent="0.15">
      <c r="A349">
        <v>3</v>
      </c>
      <c r="B349" s="60" t="s">
        <v>2125</v>
      </c>
      <c r="D349" s="9"/>
      <c r="E349" s="189"/>
      <c r="F349" s="189"/>
      <c r="G349" s="190" t="s">
        <v>2104</v>
      </c>
      <c r="H349" s="92"/>
      <c r="I349" s="9"/>
      <c r="J349" s="9"/>
      <c r="N349">
        <v>1968</v>
      </c>
      <c r="O349" t="s">
        <v>291</v>
      </c>
      <c r="P349" s="32" t="s">
        <v>3672</v>
      </c>
      <c r="Q349" s="32" t="s">
        <v>3535</v>
      </c>
      <c r="R349" t="s">
        <v>3530</v>
      </c>
    </row>
    <row r="350" spans="1:19" x14ac:dyDescent="0.15">
      <c r="A350">
        <v>3</v>
      </c>
      <c r="B350" s="60" t="s">
        <v>2125</v>
      </c>
      <c r="D350" s="9"/>
      <c r="E350" s="189"/>
      <c r="F350" s="189"/>
      <c r="G350" s="190" t="s">
        <v>2105</v>
      </c>
      <c r="H350" s="92"/>
      <c r="I350" s="9"/>
      <c r="J350" s="9"/>
      <c r="N350">
        <v>1970</v>
      </c>
      <c r="O350" t="s">
        <v>731</v>
      </c>
      <c r="P350" s="32" t="s">
        <v>3531</v>
      </c>
      <c r="Q350" s="32" t="s">
        <v>3536</v>
      </c>
    </row>
    <row r="351" spans="1:19" x14ac:dyDescent="0.15">
      <c r="A351">
        <v>3</v>
      </c>
      <c r="B351" s="60" t="s">
        <v>2125</v>
      </c>
      <c r="D351" s="9"/>
      <c r="E351" s="189"/>
      <c r="F351" s="189"/>
      <c r="G351" s="190" t="s">
        <v>2106</v>
      </c>
      <c r="H351" s="92"/>
      <c r="I351" s="9"/>
      <c r="J351" s="9"/>
      <c r="N351">
        <v>1974</v>
      </c>
      <c r="O351" t="s">
        <v>1408</v>
      </c>
      <c r="P351" s="32" t="s">
        <v>3538</v>
      </c>
      <c r="Q351" s="32" t="s">
        <v>3537</v>
      </c>
    </row>
    <row r="352" spans="1:19" x14ac:dyDescent="0.15">
      <c r="A352">
        <v>2</v>
      </c>
      <c r="D352" s="9"/>
      <c r="E352" s="189"/>
      <c r="F352" s="189"/>
      <c r="G352" s="191" t="s">
        <v>1335</v>
      </c>
      <c r="H352" s="92"/>
      <c r="I352" s="9"/>
      <c r="J352" s="9"/>
      <c r="N352">
        <v>1981</v>
      </c>
      <c r="O352" t="s">
        <v>418</v>
      </c>
      <c r="Q352" t="s">
        <v>3327</v>
      </c>
    </row>
    <row r="353" spans="1:19" x14ac:dyDescent="0.15">
      <c r="A353">
        <v>2</v>
      </c>
      <c r="D353" s="9"/>
      <c r="E353" s="189"/>
      <c r="F353" s="192"/>
      <c r="G353" s="193"/>
      <c r="H353" s="191" t="s">
        <v>28</v>
      </c>
      <c r="I353" s="9"/>
      <c r="J353" s="9"/>
      <c r="N353">
        <v>2003</v>
      </c>
    </row>
    <row r="354" spans="1:19" x14ac:dyDescent="0.15">
      <c r="A354">
        <v>1</v>
      </c>
      <c r="B354" s="60" t="s">
        <v>3655</v>
      </c>
      <c r="D354" s="9"/>
      <c r="E354" s="189"/>
      <c r="F354" s="200" t="s">
        <v>3786</v>
      </c>
      <c r="G354" s="92"/>
      <c r="H354" s="92"/>
      <c r="I354" s="9"/>
      <c r="J354" s="9"/>
      <c r="N354">
        <v>1942</v>
      </c>
      <c r="O354">
        <v>1943</v>
      </c>
      <c r="P354" s="32" t="s">
        <v>1294</v>
      </c>
      <c r="Q354" s="32" t="s">
        <v>3787</v>
      </c>
      <c r="R354" s="32"/>
    </row>
    <row r="355" spans="1:19" x14ac:dyDescent="0.15">
      <c r="A355">
        <v>1</v>
      </c>
      <c r="B355" s="60" t="s">
        <v>3351</v>
      </c>
      <c r="D355" s="9"/>
      <c r="E355" s="189"/>
      <c r="F355" s="200" t="s">
        <v>2824</v>
      </c>
      <c r="G355" s="92"/>
      <c r="H355" s="92"/>
      <c r="I355" s="9"/>
      <c r="J355" s="9"/>
      <c r="N355">
        <v>1946</v>
      </c>
      <c r="O355">
        <v>2019</v>
      </c>
      <c r="P355" s="16" t="s">
        <v>3732</v>
      </c>
      <c r="Q355" s="32" t="s">
        <v>390</v>
      </c>
      <c r="R355" s="32" t="s">
        <v>1735</v>
      </c>
    </row>
    <row r="356" spans="1:19" x14ac:dyDescent="0.15">
      <c r="A356">
        <v>1</v>
      </c>
      <c r="B356" s="60" t="s">
        <v>3351</v>
      </c>
      <c r="D356" s="9"/>
      <c r="E356" s="189"/>
      <c r="F356" s="200" t="s">
        <v>932</v>
      </c>
      <c r="G356" s="92"/>
      <c r="H356" s="92"/>
      <c r="I356" s="9"/>
      <c r="J356" s="9"/>
      <c r="N356">
        <v>1948</v>
      </c>
      <c r="O356">
        <v>1997</v>
      </c>
      <c r="Q356" s="32" t="s">
        <v>406</v>
      </c>
    </row>
    <row r="357" spans="1:19" x14ac:dyDescent="0.15">
      <c r="A357">
        <v>3</v>
      </c>
      <c r="D357" s="9"/>
      <c r="E357" s="189"/>
      <c r="F357" s="189"/>
      <c r="G357" s="190" t="s">
        <v>3365</v>
      </c>
      <c r="H357" s="92"/>
      <c r="I357" s="9"/>
      <c r="J357" s="9"/>
      <c r="M357" s="32"/>
      <c r="N357">
        <v>1982</v>
      </c>
      <c r="O357" t="s">
        <v>1278</v>
      </c>
      <c r="Q357" t="s">
        <v>914</v>
      </c>
      <c r="R357" s="32" t="s">
        <v>253</v>
      </c>
    </row>
    <row r="358" spans="1:19" x14ac:dyDescent="0.15">
      <c r="A358">
        <v>1</v>
      </c>
      <c r="B358" s="60" t="s">
        <v>3359</v>
      </c>
      <c r="D358" s="9"/>
      <c r="E358" s="189"/>
      <c r="F358" s="91" t="s">
        <v>3928</v>
      </c>
      <c r="G358" s="92"/>
      <c r="H358" s="92"/>
      <c r="I358" s="9"/>
      <c r="J358" s="9"/>
      <c r="N358">
        <v>1956</v>
      </c>
      <c r="O358">
        <v>2009</v>
      </c>
      <c r="P358" s="32" t="s">
        <v>3929</v>
      </c>
      <c r="Q358" s="32" t="s">
        <v>2330</v>
      </c>
      <c r="R358" s="32"/>
    </row>
    <row r="359" spans="1:19" x14ac:dyDescent="0.15">
      <c r="A359">
        <v>1</v>
      </c>
      <c r="B359" s="60" t="s">
        <v>3359</v>
      </c>
      <c r="D359" s="9"/>
      <c r="E359" s="189"/>
      <c r="F359" s="249" t="s">
        <v>4010</v>
      </c>
      <c r="G359" s="92"/>
      <c r="H359" s="92"/>
      <c r="I359" s="9"/>
      <c r="J359" s="9"/>
      <c r="M359" s="32"/>
      <c r="N359">
        <v>1961</v>
      </c>
      <c r="O359" s="32">
        <v>2011</v>
      </c>
      <c r="P359" s="32"/>
      <c r="S359" s="32" t="s">
        <v>1441</v>
      </c>
    </row>
    <row r="360" spans="1:19" x14ac:dyDescent="0.15">
      <c r="A360">
        <v>2</v>
      </c>
      <c r="D360" s="9"/>
      <c r="E360" s="275"/>
      <c r="F360" s="243"/>
      <c r="G360" s="277" t="s">
        <v>4121</v>
      </c>
      <c r="H360" s="201"/>
      <c r="I360" s="9"/>
      <c r="J360" s="9"/>
      <c r="N360">
        <v>1995</v>
      </c>
      <c r="O360" t="s">
        <v>1111</v>
      </c>
      <c r="R360" t="s">
        <v>4011</v>
      </c>
    </row>
    <row r="361" spans="1:19" x14ac:dyDescent="0.15">
      <c r="A361">
        <v>1</v>
      </c>
      <c r="D361" s="9"/>
      <c r="E361" s="82" t="s">
        <v>2834</v>
      </c>
      <c r="F361" s="9"/>
      <c r="G361" s="9"/>
      <c r="H361" s="9"/>
      <c r="I361" s="9"/>
      <c r="J361" s="9"/>
      <c r="P361" s="32" t="s">
        <v>1215</v>
      </c>
      <c r="Q361" s="32" t="s">
        <v>2836</v>
      </c>
      <c r="R361" s="32"/>
    </row>
    <row r="362" spans="1:19" x14ac:dyDescent="0.15">
      <c r="A362">
        <v>1</v>
      </c>
      <c r="B362" s="60" t="s">
        <v>3655</v>
      </c>
      <c r="D362" s="102"/>
      <c r="E362" s="121" t="s">
        <v>2835</v>
      </c>
      <c r="F362" s="102"/>
      <c r="G362" s="102"/>
      <c r="H362" s="102"/>
      <c r="I362" s="102"/>
      <c r="J362" s="102"/>
      <c r="P362" s="32" t="s">
        <v>1294</v>
      </c>
      <c r="Q362" s="32" t="s">
        <v>1295</v>
      </c>
      <c r="R362" s="32"/>
    </row>
  </sheetData>
  <phoneticPr fontId="3" type="noConversion"/>
  <pageMargins left="0.75" right="0.75" top="1" bottom="1" header="0.5" footer="0.5"/>
  <pageSetup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3:I135"/>
  <sheetViews>
    <sheetView workbookViewId="0">
      <selection activeCell="E12" sqref="E12"/>
    </sheetView>
  </sheetViews>
  <sheetFormatPr defaultRowHeight="12.75" x14ac:dyDescent="0.15"/>
  <cols>
    <col min="4" max="4" width="33.98046875" customWidth="1"/>
    <col min="5" max="5" width="35.33203125" customWidth="1"/>
  </cols>
  <sheetData>
    <row r="3" spans="3:9" ht="22.5" x14ac:dyDescent="0.25">
      <c r="C3" s="22" t="s">
        <v>148</v>
      </c>
    </row>
    <row r="5" spans="3:9" x14ac:dyDescent="0.15">
      <c r="D5" t="s">
        <v>1128</v>
      </c>
    </row>
    <row r="6" spans="3:9" x14ac:dyDescent="0.15">
      <c r="D6" s="32" t="s">
        <v>373</v>
      </c>
    </row>
    <row r="7" spans="3:9" x14ac:dyDescent="0.15">
      <c r="D7" s="7" t="s">
        <v>220</v>
      </c>
    </row>
    <row r="8" spans="3:9" x14ac:dyDescent="0.15">
      <c r="D8" s="32" t="s">
        <v>374</v>
      </c>
      <c r="I8" s="7"/>
    </row>
    <row r="9" spans="3:9" x14ac:dyDescent="0.15">
      <c r="D9" s="32" t="s">
        <v>2797</v>
      </c>
    </row>
    <row r="10" spans="3:9" x14ac:dyDescent="0.15">
      <c r="D10" s="32" t="s">
        <v>384</v>
      </c>
    </row>
    <row r="11" spans="3:9" x14ac:dyDescent="0.15">
      <c r="D11" s="32" t="s">
        <v>375</v>
      </c>
    </row>
    <row r="12" spans="3:9" x14ac:dyDescent="0.15">
      <c r="D12" s="7"/>
    </row>
    <row r="14" spans="3:9" x14ac:dyDescent="0.15">
      <c r="D14" s="32" t="s">
        <v>254</v>
      </c>
    </row>
    <row r="15" spans="3:9" x14ac:dyDescent="0.15">
      <c r="D15" s="32" t="s">
        <v>1548</v>
      </c>
    </row>
    <row r="17" spans="4:5" x14ac:dyDescent="0.15">
      <c r="D17" s="25" t="s">
        <v>181</v>
      </c>
      <c r="E17" s="42" t="s">
        <v>1547</v>
      </c>
    </row>
    <row r="18" spans="4:5" x14ac:dyDescent="0.15">
      <c r="D18" s="37" t="s">
        <v>99</v>
      </c>
      <c r="E18" s="37" t="s">
        <v>285</v>
      </c>
    </row>
    <row r="19" spans="4:5" s="21" customFormat="1" x14ac:dyDescent="0.15">
      <c r="D19" s="39" t="s">
        <v>30</v>
      </c>
      <c r="E19" s="23" t="s">
        <v>356</v>
      </c>
    </row>
    <row r="20" spans="4:5" s="21" customFormat="1" x14ac:dyDescent="0.15">
      <c r="D20" s="37" t="s">
        <v>288</v>
      </c>
      <c r="E20" s="37" t="s">
        <v>287</v>
      </c>
    </row>
    <row r="21" spans="4:5" s="21" customFormat="1" x14ac:dyDescent="0.15">
      <c r="D21" s="39" t="s">
        <v>31</v>
      </c>
      <c r="E21" s="23" t="s">
        <v>1659</v>
      </c>
    </row>
    <row r="22" spans="4:5" s="21" customFormat="1" x14ac:dyDescent="0.15">
      <c r="D22" s="24" t="s">
        <v>32</v>
      </c>
      <c r="E22" s="37" t="s">
        <v>1318</v>
      </c>
    </row>
    <row r="23" spans="4:5" s="21" customFormat="1" x14ac:dyDescent="0.15">
      <c r="D23" s="23" t="s">
        <v>159</v>
      </c>
      <c r="E23" s="39" t="s">
        <v>190</v>
      </c>
    </row>
    <row r="24" spans="4:5" s="21" customFormat="1" x14ac:dyDescent="0.15">
      <c r="D24" s="24" t="s">
        <v>34</v>
      </c>
      <c r="E24" s="37" t="s">
        <v>1283</v>
      </c>
    </row>
    <row r="25" spans="4:5" s="21" customFormat="1" x14ac:dyDescent="0.15">
      <c r="D25" s="24"/>
      <c r="E25" s="37" t="s">
        <v>1791</v>
      </c>
    </row>
    <row r="26" spans="4:5" s="21" customFormat="1" x14ac:dyDescent="0.15">
      <c r="D26" s="23" t="s">
        <v>100</v>
      </c>
      <c r="E26" s="39" t="s">
        <v>351</v>
      </c>
    </row>
    <row r="27" spans="4:5" s="21" customFormat="1" x14ac:dyDescent="0.15">
      <c r="D27" s="23"/>
      <c r="E27" s="39" t="s">
        <v>350</v>
      </c>
    </row>
    <row r="28" spans="4:5" s="21" customFormat="1" x14ac:dyDescent="0.15">
      <c r="D28" s="24" t="s">
        <v>160</v>
      </c>
      <c r="E28" s="24" t="s">
        <v>161</v>
      </c>
    </row>
    <row r="29" spans="4:5" s="21" customFormat="1" x14ac:dyDescent="0.15">
      <c r="D29" s="23" t="s">
        <v>295</v>
      </c>
      <c r="E29" s="39" t="s">
        <v>334</v>
      </c>
    </row>
    <row r="30" spans="4:5" x14ac:dyDescent="0.15">
      <c r="D30" s="27" t="s">
        <v>179</v>
      </c>
      <c r="E30" s="24" t="s">
        <v>255</v>
      </c>
    </row>
    <row r="31" spans="4:5" x14ac:dyDescent="0.15">
      <c r="D31" s="23" t="s">
        <v>198</v>
      </c>
      <c r="E31" s="39" t="s">
        <v>1704</v>
      </c>
    </row>
    <row r="32" spans="4:5" x14ac:dyDescent="0.15">
      <c r="D32" s="23"/>
      <c r="E32" s="39" t="s">
        <v>1697</v>
      </c>
    </row>
    <row r="33" spans="4:5" x14ac:dyDescent="0.15">
      <c r="D33" s="24" t="s">
        <v>102</v>
      </c>
      <c r="E33" s="24" t="s">
        <v>1405</v>
      </c>
    </row>
    <row r="34" spans="4:5" x14ac:dyDescent="0.15">
      <c r="D34" s="39" t="s">
        <v>307</v>
      </c>
      <c r="E34" s="39" t="s">
        <v>1811</v>
      </c>
    </row>
    <row r="35" spans="4:5" x14ac:dyDescent="0.15">
      <c r="D35" s="39" t="s">
        <v>308</v>
      </c>
      <c r="E35" s="28"/>
    </row>
    <row r="36" spans="4:5" x14ac:dyDescent="0.15">
      <c r="D36" s="24" t="s">
        <v>164</v>
      </c>
      <c r="E36" s="24" t="s">
        <v>353</v>
      </c>
    </row>
    <row r="37" spans="4:5" x14ac:dyDescent="0.15">
      <c r="D37" s="24"/>
      <c r="E37" s="24" t="s">
        <v>354</v>
      </c>
    </row>
    <row r="38" spans="4:5" x14ac:dyDescent="0.15">
      <c r="D38" s="23" t="s">
        <v>166</v>
      </c>
      <c r="E38" s="39" t="s">
        <v>46</v>
      </c>
    </row>
    <row r="39" spans="4:5" x14ac:dyDescent="0.15">
      <c r="D39" s="24" t="s">
        <v>175</v>
      </c>
      <c r="E39" s="37" t="s">
        <v>2123</v>
      </c>
    </row>
    <row r="40" spans="4:5" x14ac:dyDescent="0.15">
      <c r="D40" s="24"/>
      <c r="E40" s="37" t="s">
        <v>1211</v>
      </c>
    </row>
    <row r="41" spans="4:5" x14ac:dyDescent="0.15">
      <c r="D41" s="24"/>
      <c r="E41" s="37" t="s">
        <v>916</v>
      </c>
    </row>
    <row r="42" spans="4:5" x14ac:dyDescent="0.15">
      <c r="D42" s="23" t="s">
        <v>224</v>
      </c>
      <c r="E42" s="23" t="s">
        <v>335</v>
      </c>
    </row>
    <row r="43" spans="4:5" x14ac:dyDescent="0.15">
      <c r="D43" s="24" t="s">
        <v>60</v>
      </c>
      <c r="E43" s="24" t="s">
        <v>364</v>
      </c>
    </row>
    <row r="44" spans="4:5" x14ac:dyDescent="0.15">
      <c r="D44" s="24"/>
      <c r="E44" s="24" t="s">
        <v>365</v>
      </c>
    </row>
    <row r="45" spans="4:5" x14ac:dyDescent="0.15">
      <c r="D45" s="23" t="s">
        <v>191</v>
      </c>
      <c r="E45" s="39" t="s">
        <v>368</v>
      </c>
    </row>
    <row r="46" spans="4:5" x14ac:dyDescent="0.15">
      <c r="D46" s="24" t="s">
        <v>106</v>
      </c>
      <c r="E46" s="37" t="s">
        <v>369</v>
      </c>
    </row>
    <row r="47" spans="4:5" x14ac:dyDescent="0.15">
      <c r="D47" s="23" t="s">
        <v>104</v>
      </c>
      <c r="E47" s="39" t="s">
        <v>1319</v>
      </c>
    </row>
    <row r="48" spans="4:5" x14ac:dyDescent="0.15">
      <c r="D48" s="23"/>
      <c r="E48" s="39" t="s">
        <v>1339</v>
      </c>
    </row>
    <row r="49" spans="4:5" x14ac:dyDescent="0.15">
      <c r="D49" s="24" t="s">
        <v>283</v>
      </c>
      <c r="E49" s="24" t="s">
        <v>284</v>
      </c>
    </row>
    <row r="50" spans="4:5" x14ac:dyDescent="0.15">
      <c r="D50" s="28" t="s">
        <v>188</v>
      </c>
      <c r="E50" s="39" t="s">
        <v>1602</v>
      </c>
    </row>
    <row r="51" spans="4:5" x14ac:dyDescent="0.15">
      <c r="D51" s="27" t="s">
        <v>67</v>
      </c>
      <c r="E51" s="37" t="s">
        <v>1785</v>
      </c>
    </row>
    <row r="52" spans="4:5" x14ac:dyDescent="0.15">
      <c r="D52" s="28" t="s">
        <v>69</v>
      </c>
      <c r="E52" s="39" t="s">
        <v>1770</v>
      </c>
    </row>
    <row r="53" spans="4:5" x14ac:dyDescent="0.15">
      <c r="D53" s="24" t="s">
        <v>270</v>
      </c>
      <c r="E53" s="24" t="s">
        <v>1205</v>
      </c>
    </row>
    <row r="54" spans="4:5" x14ac:dyDescent="0.15">
      <c r="D54" s="24"/>
      <c r="E54" s="24" t="s">
        <v>1204</v>
      </c>
    </row>
    <row r="55" spans="4:5" x14ac:dyDescent="0.15">
      <c r="D55" s="23" t="s">
        <v>70</v>
      </c>
      <c r="E55" s="39" t="s">
        <v>329</v>
      </c>
    </row>
    <row r="56" spans="4:5" x14ac:dyDescent="0.15">
      <c r="D56" s="24" t="s">
        <v>71</v>
      </c>
      <c r="E56" s="37" t="s">
        <v>336</v>
      </c>
    </row>
    <row r="57" spans="4:5" x14ac:dyDescent="0.15">
      <c r="D57" s="39" t="s">
        <v>300</v>
      </c>
      <c r="E57" s="39" t="s">
        <v>1641</v>
      </c>
    </row>
    <row r="58" spans="4:5" x14ac:dyDescent="0.15">
      <c r="D58" s="24" t="s">
        <v>172</v>
      </c>
      <c r="E58" s="24" t="s">
        <v>1192</v>
      </c>
    </row>
    <row r="59" spans="4:5" x14ac:dyDescent="0.15">
      <c r="D59" s="24" t="s">
        <v>105</v>
      </c>
      <c r="E59" s="24"/>
    </row>
    <row r="60" spans="4:5" x14ac:dyDescent="0.15">
      <c r="D60" s="28" t="s">
        <v>85</v>
      </c>
      <c r="E60" s="39" t="s">
        <v>363</v>
      </c>
    </row>
    <row r="61" spans="4:5" x14ac:dyDescent="0.15">
      <c r="D61" s="28"/>
      <c r="E61" s="39" t="s">
        <v>362</v>
      </c>
    </row>
    <row r="62" spans="4:5" x14ac:dyDescent="0.15">
      <c r="D62" s="37" t="s">
        <v>2108</v>
      </c>
      <c r="E62" s="37" t="s">
        <v>784</v>
      </c>
    </row>
    <row r="63" spans="4:5" x14ac:dyDescent="0.15">
      <c r="D63" s="24" t="s">
        <v>87</v>
      </c>
      <c r="E63" s="37" t="s">
        <v>2109</v>
      </c>
    </row>
    <row r="64" spans="4:5" x14ac:dyDescent="0.15">
      <c r="D64" s="23" t="s">
        <v>86</v>
      </c>
      <c r="E64" s="39" t="s">
        <v>1618</v>
      </c>
    </row>
    <row r="65" spans="3:5" x14ac:dyDescent="0.15">
      <c r="D65" s="24" t="s">
        <v>347</v>
      </c>
      <c r="E65" s="24" t="s">
        <v>1790</v>
      </c>
    </row>
    <row r="66" spans="3:5" x14ac:dyDescent="0.15">
      <c r="D66" s="23" t="s">
        <v>90</v>
      </c>
      <c r="E66" s="23" t="s">
        <v>1210</v>
      </c>
    </row>
    <row r="67" spans="3:5" x14ac:dyDescent="0.15">
      <c r="D67" s="24" t="s">
        <v>91</v>
      </c>
      <c r="E67" s="37" t="s">
        <v>1557</v>
      </c>
    </row>
    <row r="68" spans="3:5" x14ac:dyDescent="0.15">
      <c r="D68" s="23" t="s">
        <v>92</v>
      </c>
      <c r="E68" s="23" t="s">
        <v>1689</v>
      </c>
    </row>
    <row r="69" spans="3:5" x14ac:dyDescent="0.15">
      <c r="D69" s="24" t="s">
        <v>95</v>
      </c>
      <c r="E69" s="24" t="s">
        <v>367</v>
      </c>
    </row>
    <row r="70" spans="3:5" x14ac:dyDescent="0.15">
      <c r="D70" s="23" t="s">
        <v>94</v>
      </c>
      <c r="E70" s="23" t="s">
        <v>1654</v>
      </c>
    </row>
    <row r="71" spans="3:5" x14ac:dyDescent="0.15">
      <c r="D71" s="43" t="s">
        <v>173</v>
      </c>
      <c r="E71" s="45" t="s">
        <v>2107</v>
      </c>
    </row>
    <row r="72" spans="3:5" x14ac:dyDescent="0.15">
      <c r="D72" s="39" t="s">
        <v>301</v>
      </c>
      <c r="E72" s="39" t="s">
        <v>303</v>
      </c>
    </row>
    <row r="73" spans="3:5" x14ac:dyDescent="0.15">
      <c r="D73" s="39"/>
      <c r="E73" s="39" t="s">
        <v>302</v>
      </c>
    </row>
    <row r="74" spans="3:5" x14ac:dyDescent="0.15">
      <c r="D74" s="39"/>
      <c r="E74" s="39" t="s">
        <v>1170</v>
      </c>
    </row>
    <row r="75" spans="3:5" x14ac:dyDescent="0.15">
      <c r="D75" s="37" t="s">
        <v>296</v>
      </c>
      <c r="E75" s="24" t="s">
        <v>297</v>
      </c>
    </row>
    <row r="76" spans="3:5" x14ac:dyDescent="0.15">
      <c r="D76" s="44"/>
      <c r="E76" s="45" t="s">
        <v>298</v>
      </c>
    </row>
    <row r="77" spans="3:5" x14ac:dyDescent="0.15">
      <c r="D77" s="7"/>
    </row>
    <row r="78" spans="3:5" x14ac:dyDescent="0.15">
      <c r="C78" s="7" t="s">
        <v>148</v>
      </c>
    </row>
    <row r="79" spans="3:5" x14ac:dyDescent="0.15">
      <c r="C79" s="7" t="s">
        <v>149</v>
      </c>
    </row>
    <row r="80" spans="3:5" x14ac:dyDescent="0.15">
      <c r="C80" s="32" t="s">
        <v>256</v>
      </c>
    </row>
    <row r="86" spans="4:5" x14ac:dyDescent="0.15">
      <c r="D86" s="32" t="s">
        <v>257</v>
      </c>
    </row>
    <row r="87" spans="4:5" x14ac:dyDescent="0.15">
      <c r="D87" t="s">
        <v>177</v>
      </c>
    </row>
    <row r="88" spans="4:5" x14ac:dyDescent="0.15">
      <c r="D88" t="s">
        <v>258</v>
      </c>
    </row>
    <row r="89" spans="4:5" x14ac:dyDescent="0.15">
      <c r="D89" t="s">
        <v>259</v>
      </c>
    </row>
    <row r="90" spans="4:5" x14ac:dyDescent="0.15">
      <c r="D90" t="s">
        <v>261</v>
      </c>
    </row>
    <row r="91" spans="4:5" x14ac:dyDescent="0.15">
      <c r="D91" t="s">
        <v>260</v>
      </c>
    </row>
    <row r="93" spans="4:5" x14ac:dyDescent="0.15">
      <c r="D93" s="25" t="s">
        <v>181</v>
      </c>
      <c r="E93" s="30" t="s">
        <v>213</v>
      </c>
    </row>
    <row r="94" spans="4:5" s="21" customFormat="1" x14ac:dyDescent="0.15">
      <c r="D94" s="24" t="s">
        <v>158</v>
      </c>
      <c r="E94" s="24" t="s">
        <v>178</v>
      </c>
    </row>
    <row r="95" spans="4:5" s="21" customFormat="1" x14ac:dyDescent="0.15">
      <c r="D95" s="24" t="s">
        <v>197</v>
      </c>
      <c r="E95" s="24"/>
    </row>
    <row r="96" spans="4:5" s="21" customFormat="1" x14ac:dyDescent="0.15">
      <c r="D96" s="23" t="s">
        <v>32</v>
      </c>
      <c r="E96" s="23" t="s">
        <v>219</v>
      </c>
    </row>
    <row r="97" spans="4:5" s="21" customFormat="1" x14ac:dyDescent="0.15">
      <c r="D97" s="24" t="s">
        <v>159</v>
      </c>
      <c r="E97" s="27" t="s">
        <v>193</v>
      </c>
    </row>
    <row r="98" spans="4:5" s="21" customFormat="1" x14ac:dyDescent="0.15">
      <c r="D98" s="23" t="s">
        <v>34</v>
      </c>
      <c r="E98" s="23" t="s">
        <v>33</v>
      </c>
    </row>
    <row r="99" spans="4:5" s="21" customFormat="1" x14ac:dyDescent="0.15">
      <c r="D99" s="24" t="s">
        <v>100</v>
      </c>
      <c r="E99" s="24" t="s">
        <v>162</v>
      </c>
    </row>
    <row r="100" spans="4:5" s="21" customFormat="1" x14ac:dyDescent="0.15">
      <c r="D100" s="24"/>
      <c r="E100" s="24" t="s">
        <v>174</v>
      </c>
    </row>
    <row r="101" spans="4:5" s="21" customFormat="1" x14ac:dyDescent="0.15">
      <c r="D101" s="23" t="s">
        <v>160</v>
      </c>
      <c r="E101" s="23" t="s">
        <v>161</v>
      </c>
    </row>
    <row r="102" spans="4:5" s="21" customFormat="1" x14ac:dyDescent="0.15">
      <c r="D102" s="24" t="s">
        <v>35</v>
      </c>
      <c r="E102" s="27" t="s">
        <v>215</v>
      </c>
    </row>
    <row r="103" spans="4:5" s="21" customFormat="1" x14ac:dyDescent="0.15">
      <c r="D103" s="24" t="s">
        <v>163</v>
      </c>
      <c r="E103" s="27" t="s">
        <v>216</v>
      </c>
    </row>
    <row r="104" spans="4:5" x14ac:dyDescent="0.15">
      <c r="D104" s="28" t="s">
        <v>179</v>
      </c>
      <c r="E104" s="23" t="s">
        <v>189</v>
      </c>
    </row>
    <row r="105" spans="4:5" x14ac:dyDescent="0.15">
      <c r="D105" s="28"/>
      <c r="E105" s="23" t="s">
        <v>186</v>
      </c>
    </row>
    <row r="106" spans="4:5" x14ac:dyDescent="0.15">
      <c r="D106" s="24" t="s">
        <v>198</v>
      </c>
      <c r="E106" s="24" t="s">
        <v>199</v>
      </c>
    </row>
    <row r="107" spans="4:5" x14ac:dyDescent="0.15">
      <c r="D107" s="23" t="s">
        <v>102</v>
      </c>
      <c r="E107" s="23" t="s">
        <v>190</v>
      </c>
    </row>
    <row r="108" spans="4:5" x14ac:dyDescent="0.15">
      <c r="D108" s="37" t="s">
        <v>307</v>
      </c>
      <c r="E108" s="37" t="s">
        <v>1</v>
      </c>
    </row>
    <row r="109" spans="4:5" x14ac:dyDescent="0.15">
      <c r="D109" s="37" t="s">
        <v>308</v>
      </c>
      <c r="E109" s="27"/>
    </row>
    <row r="110" spans="4:5" x14ac:dyDescent="0.15">
      <c r="D110" s="23" t="s">
        <v>164</v>
      </c>
      <c r="E110" s="23" t="s">
        <v>165</v>
      </c>
    </row>
    <row r="111" spans="4:5" x14ac:dyDescent="0.15">
      <c r="D111" s="24" t="s">
        <v>166</v>
      </c>
      <c r="E111" s="27" t="s">
        <v>214</v>
      </c>
    </row>
    <row r="112" spans="4:5" x14ac:dyDescent="0.15">
      <c r="D112" s="23" t="s">
        <v>175</v>
      </c>
      <c r="E112" s="23" t="s">
        <v>178</v>
      </c>
    </row>
    <row r="113" spans="4:5" x14ac:dyDescent="0.15">
      <c r="D113" s="24" t="s">
        <v>60</v>
      </c>
      <c r="E113" s="24" t="s">
        <v>185</v>
      </c>
    </row>
    <row r="114" spans="4:5" x14ac:dyDescent="0.15">
      <c r="D114" s="23" t="s">
        <v>191</v>
      </c>
      <c r="E114" s="23" t="s">
        <v>195</v>
      </c>
    </row>
    <row r="115" spans="4:5" x14ac:dyDescent="0.15">
      <c r="D115" s="24" t="s">
        <v>106</v>
      </c>
      <c r="E115" s="24" t="s">
        <v>194</v>
      </c>
    </row>
    <row r="116" spans="4:5" x14ac:dyDescent="0.15">
      <c r="D116" s="23" t="s">
        <v>205</v>
      </c>
      <c r="E116" s="23" t="s">
        <v>167</v>
      </c>
    </row>
    <row r="117" spans="4:5" x14ac:dyDescent="0.15">
      <c r="D117" s="27" t="s">
        <v>188</v>
      </c>
      <c r="E117" s="27" t="s">
        <v>1</v>
      </c>
    </row>
    <row r="118" spans="4:5" x14ac:dyDescent="0.15">
      <c r="D118" s="28" t="s">
        <v>67</v>
      </c>
      <c r="E118" s="28" t="s">
        <v>200</v>
      </c>
    </row>
    <row r="119" spans="4:5" x14ac:dyDescent="0.15">
      <c r="D119" s="27" t="s">
        <v>69</v>
      </c>
      <c r="E119" s="27" t="s">
        <v>207</v>
      </c>
    </row>
    <row r="120" spans="4:5" x14ac:dyDescent="0.15">
      <c r="D120" s="23" t="s">
        <v>168</v>
      </c>
      <c r="E120" s="23" t="s">
        <v>169</v>
      </c>
    </row>
    <row r="121" spans="4:5" x14ac:dyDescent="0.15">
      <c r="D121" s="24" t="s">
        <v>70</v>
      </c>
      <c r="E121" s="27" t="s">
        <v>170</v>
      </c>
    </row>
    <row r="122" spans="4:5" x14ac:dyDescent="0.15">
      <c r="D122" s="23" t="s">
        <v>171</v>
      </c>
      <c r="E122" s="23" t="s">
        <v>79</v>
      </c>
    </row>
    <row r="123" spans="4:5" x14ac:dyDescent="0.15">
      <c r="D123" s="24" t="s">
        <v>172</v>
      </c>
      <c r="E123" s="24" t="s">
        <v>82</v>
      </c>
    </row>
    <row r="124" spans="4:5" x14ac:dyDescent="0.15">
      <c r="D124" s="24" t="s">
        <v>105</v>
      </c>
      <c r="E124" s="24"/>
    </row>
    <row r="125" spans="4:5" x14ac:dyDescent="0.15">
      <c r="D125" s="28" t="s">
        <v>85</v>
      </c>
      <c r="E125" s="23" t="s">
        <v>192</v>
      </c>
    </row>
    <row r="126" spans="4:5" x14ac:dyDescent="0.15">
      <c r="D126" s="24" t="s">
        <v>196</v>
      </c>
      <c r="E126" s="24" t="s">
        <v>1</v>
      </c>
    </row>
    <row r="127" spans="4:5" x14ac:dyDescent="0.15">
      <c r="D127" s="24" t="s">
        <v>203</v>
      </c>
      <c r="E127" s="24"/>
    </row>
    <row r="128" spans="4:5" x14ac:dyDescent="0.15">
      <c r="D128" s="24" t="s">
        <v>204</v>
      </c>
      <c r="E128" s="24"/>
    </row>
    <row r="129" spans="3:5" x14ac:dyDescent="0.15">
      <c r="D129" s="23" t="s">
        <v>88</v>
      </c>
      <c r="E129" s="23" t="s">
        <v>201</v>
      </c>
    </row>
    <row r="130" spans="3:5" x14ac:dyDescent="0.15">
      <c r="D130" s="24" t="s">
        <v>91</v>
      </c>
      <c r="E130" s="24" t="s">
        <v>180</v>
      </c>
    </row>
    <row r="131" spans="3:5" x14ac:dyDescent="0.15">
      <c r="D131" s="29" t="s">
        <v>173</v>
      </c>
      <c r="E131" s="29" t="s">
        <v>202</v>
      </c>
    </row>
    <row r="132" spans="3:5" x14ac:dyDescent="0.15">
      <c r="D132" s="7"/>
    </row>
    <row r="133" spans="3:5" x14ac:dyDescent="0.15">
      <c r="C133" s="7" t="s">
        <v>148</v>
      </c>
    </row>
    <row r="134" spans="3:5" x14ac:dyDescent="0.15">
      <c r="C134" s="7" t="s">
        <v>149</v>
      </c>
    </row>
    <row r="135" spans="3:5" x14ac:dyDescent="0.15">
      <c r="C135" s="32" t="s">
        <v>256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Early</vt:lpstr>
      <vt:lpstr>Full Tree</vt:lpstr>
      <vt:lpstr>Kovilakams</vt:lpstr>
      <vt:lpstr>Thavazhi 1</vt:lpstr>
      <vt:lpstr>Thavazhi 2</vt:lpstr>
      <vt:lpstr>Thavazhi 3</vt:lpstr>
      <vt:lpstr>Thavazhi 4</vt:lpstr>
      <vt:lpstr>Thanks</vt:lpstr>
      <vt:lpstr>Full Tree!Ippa</vt:lpstr>
      <vt:lpstr>Ippa</vt:lpstr>
    </vt:vector>
  </TitlesOfParts>
  <Company>Bharat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raghu</dc:creator>
  <cp:lastModifiedBy>Raghu</cp:lastModifiedBy>
  <dcterms:created xsi:type="dcterms:W3CDTF">2007-09-14T09:06:12Z</dcterms:created>
  <dcterms:modified xsi:type="dcterms:W3CDTF">2022-01-10T08:14:27Z</dcterms:modified>
</cp:coreProperties>
</file>